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51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<sst xmlns="http://schemas.openxmlformats.org/spreadsheetml/2006/main" count="970" uniqueCount="577">
  <si>
    <t>प्रदेश:</t>
  </si>
  <si>
    <t>जिल्ला:</t>
  </si>
  <si>
    <t>सि. न.</t>
  </si>
  <si>
    <t>सामुदायिक वनको नाम</t>
  </si>
  <si>
    <t>क्षेत्रफल (हे.)</t>
  </si>
  <si>
    <t>हस्तान्तरण मिति</t>
  </si>
  <si>
    <t>घरधुरी संख्या</t>
  </si>
  <si>
    <t>सबडिभिजन वन कार्यालय</t>
  </si>
  <si>
    <t>कार्यसमिति</t>
  </si>
  <si>
    <t>महिला</t>
  </si>
  <si>
    <t>पुरुष</t>
  </si>
  <si>
    <t>जम्मा</t>
  </si>
  <si>
    <t>नवीकरण मिति</t>
  </si>
  <si>
    <t>जम्मा वार्षिक स्वीकृत कटान</t>
  </si>
  <si>
    <t>काठ (घनफिट)</t>
  </si>
  <si>
    <t>दाउरा (चट्टा)</t>
  </si>
  <si>
    <t>सामुदायिक वनको कूल संख्या:</t>
  </si>
  <si>
    <t>सामुदायिक वनको कूल क्षेत्रफल:</t>
  </si>
  <si>
    <t>कार्ययोजनाको अवधि</t>
  </si>
  <si>
    <t>कैफियत</t>
  </si>
  <si>
    <t>बाँके</t>
  </si>
  <si>
    <t xml:space="preserve">५ न प्रदेश </t>
  </si>
  <si>
    <t>सिक्टा</t>
  </si>
  <si>
    <t>अश्वत्थामा</t>
  </si>
  <si>
    <t>लामीडाँडा</t>
  </si>
  <si>
    <t>सुनधारा धारापानी</t>
  </si>
  <si>
    <t>हिमालय महिला</t>
  </si>
  <si>
    <t>सति भवानी</t>
  </si>
  <si>
    <t>पाथीभरा</t>
  </si>
  <si>
    <t>सिद्धबाबा</t>
  </si>
  <si>
    <t>गाईलेख</t>
  </si>
  <si>
    <t>सुनसरी</t>
  </si>
  <si>
    <t>जागृती</t>
  </si>
  <si>
    <t>बागेश्वरी</t>
  </si>
  <si>
    <t>हरियाली</t>
  </si>
  <si>
    <t>भुवर भवानी</t>
  </si>
  <si>
    <t>सरस्वती</t>
  </si>
  <si>
    <t>सम्झना महिला</t>
  </si>
  <si>
    <t>जलहन</t>
  </si>
  <si>
    <t>सिक</t>
  </si>
  <si>
    <t>रामकुट्टी</t>
  </si>
  <si>
    <t>रामजानकी</t>
  </si>
  <si>
    <t>गौरी</t>
  </si>
  <si>
    <t>गरुढ महिला</t>
  </si>
  <si>
    <t>धारापानी महिला</t>
  </si>
  <si>
    <t>राप्तीसोनारी वडा नंं. १</t>
  </si>
  <si>
    <t>राप्तीसोनारी वडा नंं. ३</t>
  </si>
  <si>
    <t>राप्तीसोनारी वडा नंं. ४</t>
  </si>
  <si>
    <t xml:space="preserve">BAK/DP/01/07  </t>
  </si>
  <si>
    <t xml:space="preserve">BAK/DP/01/09  </t>
  </si>
  <si>
    <t xml:space="preserve">BAK/DP/01/11  </t>
  </si>
  <si>
    <t xml:space="preserve">BAK/DP/01/20  </t>
  </si>
  <si>
    <t xml:space="preserve">BAK/BK/01/12  </t>
  </si>
  <si>
    <t xml:space="preserve">BAK/BK/01/18  </t>
  </si>
  <si>
    <t>BAK/BK/01/22</t>
  </si>
  <si>
    <t>BAK/BK/01/27</t>
  </si>
  <si>
    <t xml:space="preserve">BAK/DP/01/06  </t>
  </si>
  <si>
    <t xml:space="preserve">BAK/DP/41/03  </t>
  </si>
  <si>
    <t xml:space="preserve">BAK/DP/41/02  </t>
  </si>
  <si>
    <t xml:space="preserve">BAK/DP/41/04  </t>
  </si>
  <si>
    <t xml:space="preserve">BAK/DP/41/05  </t>
  </si>
  <si>
    <t xml:space="preserve">BAK/DP/41/09  </t>
  </si>
  <si>
    <t xml:space="preserve">BAK/DP/41/10  </t>
  </si>
  <si>
    <t>BAK/DP/41/11</t>
  </si>
  <si>
    <t xml:space="preserve">BAK/DP/41/01  </t>
  </si>
  <si>
    <t xml:space="preserve">BAK/DP/41/07  </t>
  </si>
  <si>
    <t xml:space="preserve">BAK/DP/41/06  </t>
  </si>
  <si>
    <t xml:space="preserve">BAK/DP/41/08  </t>
  </si>
  <si>
    <t>कन्यश्वरी</t>
  </si>
  <si>
    <t>राप्तीसोनारी वडा नंं. ५</t>
  </si>
  <si>
    <t>कर्णेराजा</t>
  </si>
  <si>
    <t>सिद्धेश्वरी</t>
  </si>
  <si>
    <t>समय भवानी</t>
  </si>
  <si>
    <t>सुनखोली</t>
  </si>
  <si>
    <t>भगवती</t>
  </si>
  <si>
    <t>राप्तीसोनारी वडा नंं. ७</t>
  </si>
  <si>
    <t>श्री रामजानकी</t>
  </si>
  <si>
    <t>श्री कुशुम्या</t>
  </si>
  <si>
    <t>झिझरी महिला</t>
  </si>
  <si>
    <t>राप्तीसोनारी वडा नंं. ९</t>
  </si>
  <si>
    <t>राप्तीसोनारी वडा नंं. ८</t>
  </si>
  <si>
    <t>घण्टेश्वरी</t>
  </si>
  <si>
    <t>त्रिशक्ति</t>
  </si>
  <si>
    <t>जलन्धरा</t>
  </si>
  <si>
    <t>राप्तीसोनारी वडा नंं. ८,९</t>
  </si>
  <si>
    <t>दुर्गा भवानी</t>
  </si>
  <si>
    <t>राप्तीसोनारी वडा नंं. २</t>
  </si>
  <si>
    <t>वन देवी</t>
  </si>
  <si>
    <t>सिद्धसाई कुमारी</t>
  </si>
  <si>
    <t>जनकल्याण</t>
  </si>
  <si>
    <t>राप्ती</t>
  </si>
  <si>
    <t>हरलाफाँटा</t>
  </si>
  <si>
    <t>लालीगुराँस</t>
  </si>
  <si>
    <t>अशोक</t>
  </si>
  <si>
    <t xml:space="preserve"> मधु</t>
  </si>
  <si>
    <t>जय दुर्गा भवानी</t>
  </si>
  <si>
    <t>जनमुखी</t>
  </si>
  <si>
    <t>कोटहीदेवी युवा प्रगति</t>
  </si>
  <si>
    <t>वन शक्ति</t>
  </si>
  <si>
    <t>राप्ती पिडित तथा गुलरी</t>
  </si>
  <si>
    <t>राप्तीसोनारी वडा नंं. ६</t>
  </si>
  <si>
    <t>सिद्धेश्वर</t>
  </si>
  <si>
    <t>सदावहार</t>
  </si>
  <si>
    <t>खप्तडबाबा</t>
  </si>
  <si>
    <t>गोकुल</t>
  </si>
  <si>
    <t>डुडुवा वडा नं. ३,४,५</t>
  </si>
  <si>
    <t>वभन पुर्वा</t>
  </si>
  <si>
    <t>डुडुवा वडा नं. ४, ५</t>
  </si>
  <si>
    <t>बाबुकुवा</t>
  </si>
  <si>
    <t>डुडुवा वडा नं. ५</t>
  </si>
  <si>
    <t>पशुपतिनाथ</t>
  </si>
  <si>
    <t xml:space="preserve">डुडुवा वडा नं. ५ </t>
  </si>
  <si>
    <t>समाज एकता</t>
  </si>
  <si>
    <t>छग्रहवा</t>
  </si>
  <si>
    <t>सीता महिला</t>
  </si>
  <si>
    <t>पुर्णिमा महिला</t>
  </si>
  <si>
    <t>झोरा</t>
  </si>
  <si>
    <t>डुडुवा वडा नं. २</t>
  </si>
  <si>
    <t>शिवशक्ति महिला</t>
  </si>
  <si>
    <t>बैजनाथ वडा नंं. ३</t>
  </si>
  <si>
    <t>सुनगाभा</t>
  </si>
  <si>
    <t>खैरेनी</t>
  </si>
  <si>
    <t>सम्झना</t>
  </si>
  <si>
    <t>बैजनाथ वडा नंं. ४</t>
  </si>
  <si>
    <t>न्यु हरियाली</t>
  </si>
  <si>
    <t>बैजनाथ वडा नंं. ५</t>
  </si>
  <si>
    <t>शान्ति</t>
  </si>
  <si>
    <t>जनप्रतिभा</t>
  </si>
  <si>
    <t>मदन हरियाली</t>
  </si>
  <si>
    <t>बैजनाथ वडा नंं. ८</t>
  </si>
  <si>
    <t>बगर</t>
  </si>
  <si>
    <t>गौथली</t>
  </si>
  <si>
    <t>बैजनाथ वडा नंं. ६</t>
  </si>
  <si>
    <t>किशान</t>
  </si>
  <si>
    <t>नरैनापुर वडा नंं. १</t>
  </si>
  <si>
    <t>गाजी</t>
  </si>
  <si>
    <t>राहत</t>
  </si>
  <si>
    <t>नरैनापुर वडा नंं. ३</t>
  </si>
  <si>
    <t>शवनम हरियाली</t>
  </si>
  <si>
    <t>मा दुर्गा</t>
  </si>
  <si>
    <t>नरैनापुर वडा नंं. ४</t>
  </si>
  <si>
    <t>वारसी बाबा</t>
  </si>
  <si>
    <t>समिर</t>
  </si>
  <si>
    <t>नरैनापुर वडा नंं. ५</t>
  </si>
  <si>
    <t>गणपति</t>
  </si>
  <si>
    <t>नरैनापुर वडा नंं. २</t>
  </si>
  <si>
    <t>नरैनापुर वडा नंं. ६</t>
  </si>
  <si>
    <t>दुर्गा माता</t>
  </si>
  <si>
    <t>हजरत</t>
  </si>
  <si>
    <t>नेपालगञ्ज  वडा नंं २३ र डुडुवा वडा नंं ६</t>
  </si>
  <si>
    <t>जय सरस्वती</t>
  </si>
  <si>
    <t>नेपालगञ्ज  वडा नंं २०</t>
  </si>
  <si>
    <t>राम</t>
  </si>
  <si>
    <t>पशुपतिनगर</t>
  </si>
  <si>
    <t>चौरी डाँडा</t>
  </si>
  <si>
    <t>नेपालगञ्ज वडा नंं.१९ र २०</t>
  </si>
  <si>
    <t>पार्वतीपुर</t>
  </si>
  <si>
    <t>कोहलपुर वडा नं. १४</t>
  </si>
  <si>
    <t>बैजनाथपुर</t>
  </si>
  <si>
    <t>लक्ष्मी हरियाली</t>
  </si>
  <si>
    <t>रानी</t>
  </si>
  <si>
    <t>कोहलपुर वडा नं. १०</t>
  </si>
  <si>
    <t>श्रृष्टि</t>
  </si>
  <si>
    <t>कोहलपुर वडा नं. १०, ११</t>
  </si>
  <si>
    <t>सृजना</t>
  </si>
  <si>
    <t>कोहलपुर वडा नं. १२</t>
  </si>
  <si>
    <t>प्रगतिशिल</t>
  </si>
  <si>
    <t>सिद्धिविनायक ग्रामिण</t>
  </si>
  <si>
    <t>कोहलपुर वडा नं. ४</t>
  </si>
  <si>
    <t>आरती</t>
  </si>
  <si>
    <t>कोहलपुर वडा नं. ७</t>
  </si>
  <si>
    <t>आस्था</t>
  </si>
  <si>
    <t>शक्ति</t>
  </si>
  <si>
    <t>कोहलपुर वडा नं. ७, ने.ग.उ.पा. २०</t>
  </si>
  <si>
    <t>उषा हरियाली</t>
  </si>
  <si>
    <t>कोहलपुर वडा नं. ९</t>
  </si>
  <si>
    <t>विन्धवासिनी</t>
  </si>
  <si>
    <t>कोहलपुर वडा नं. ८</t>
  </si>
  <si>
    <t>ज्योती</t>
  </si>
  <si>
    <t>सितलछाँया</t>
  </si>
  <si>
    <t>मितेरी</t>
  </si>
  <si>
    <t>गिजरा</t>
  </si>
  <si>
    <t>खजुरा वडा नं. ५</t>
  </si>
  <si>
    <t>हरित सृजना</t>
  </si>
  <si>
    <t>खजुरा वडा नं. २</t>
  </si>
  <si>
    <t>गुराँसपुर</t>
  </si>
  <si>
    <t>नेपालगञ्ज  वडा नं २०</t>
  </si>
  <si>
    <t>शम्शेरगञ्ज</t>
  </si>
  <si>
    <t>नेपालगन्ज</t>
  </si>
  <si>
    <t>कोहलपुर</t>
  </si>
  <si>
    <t>पण्डितपुर</t>
  </si>
  <si>
    <t>2061/11/24</t>
  </si>
  <si>
    <t>2062/01/27</t>
  </si>
  <si>
    <t>2063/01/26</t>
  </si>
  <si>
    <t>2066/10/17</t>
  </si>
  <si>
    <t>2064/01/17</t>
  </si>
  <si>
    <t>2066/10/15</t>
  </si>
  <si>
    <t>2066/11/05</t>
  </si>
  <si>
    <t>2074/07/30</t>
  </si>
  <si>
    <t>2061/11/23</t>
  </si>
  <si>
    <t>2062/11/04</t>
  </si>
  <si>
    <t>2062/11/01</t>
  </si>
  <si>
    <t>2062/12/17</t>
  </si>
  <si>
    <t>2066/12/12</t>
  </si>
  <si>
    <t>2061/03/29</t>
  </si>
  <si>
    <t>2062/12/23</t>
  </si>
  <si>
    <t>2063/01/31</t>
  </si>
  <si>
    <t>2068/09/22</t>
  </si>
  <si>
    <t>2058/03/25</t>
  </si>
  <si>
    <t>2058/03/26</t>
  </si>
  <si>
    <t>2062/09/05</t>
  </si>
  <si>
    <t>2066/12/30</t>
  </si>
  <si>
    <t>2075/12/3</t>
  </si>
  <si>
    <t>2056/03/13</t>
  </si>
  <si>
    <t>2060/11/08</t>
  </si>
  <si>
    <t>2061/12/03</t>
  </si>
  <si>
    <t>2066/12/19</t>
  </si>
  <si>
    <t>2055/03/30</t>
  </si>
  <si>
    <t>2061/05/16</t>
  </si>
  <si>
    <t>2062/12/21</t>
  </si>
  <si>
    <t>2064/02/16</t>
  </si>
  <si>
    <t>2066/02/14</t>
  </si>
  <si>
    <t>2066/01/31</t>
  </si>
  <si>
    <t>2066/02/11</t>
  </si>
  <si>
    <t>2057/03/30</t>
  </si>
  <si>
    <t>2060/12/15</t>
  </si>
  <si>
    <t>2062/01/15</t>
  </si>
  <si>
    <t>2063/01/18</t>
  </si>
  <si>
    <t>2062/07/29</t>
  </si>
  <si>
    <t>2073/07/22</t>
  </si>
  <si>
    <t>2067/03/09</t>
  </si>
  <si>
    <t>2055/07/26</t>
  </si>
  <si>
    <t>2060/11/03</t>
  </si>
  <si>
    <t>2054/02/23</t>
  </si>
  <si>
    <t>2056/03/06</t>
  </si>
  <si>
    <t>2067/01/06</t>
  </si>
  <si>
    <t>2060/10/18</t>
  </si>
  <si>
    <t>2066/06/26</t>
  </si>
  <si>
    <t>2067/02/05</t>
  </si>
  <si>
    <t>2067/09/08</t>
  </si>
  <si>
    <t>2064/02/08</t>
  </si>
  <si>
    <t>2066/08/02</t>
  </si>
  <si>
    <t>2066/03/23</t>
  </si>
  <si>
    <t>2073/07/10</t>
  </si>
  <si>
    <t>2069/03/25</t>
  </si>
  <si>
    <t>2074/03/30</t>
  </si>
  <si>
    <t>2055/03/24</t>
  </si>
  <si>
    <t>2068/08/28</t>
  </si>
  <si>
    <t>2066/06/20</t>
  </si>
  <si>
    <t>2066/06/30</t>
  </si>
  <si>
    <t>2068/09/03</t>
  </si>
  <si>
    <t>2063/01/22</t>
  </si>
  <si>
    <t>2062/12/30</t>
  </si>
  <si>
    <t>2062/09/25</t>
  </si>
  <si>
    <t>2066/12/29</t>
  </si>
  <si>
    <t>2062/12/20</t>
  </si>
  <si>
    <t>2056/03/32</t>
  </si>
  <si>
    <t>2069/03/10</t>
  </si>
  <si>
    <t>2069/02/23</t>
  </si>
  <si>
    <t>2057/12/26</t>
  </si>
  <si>
    <t>2062/12/27</t>
  </si>
  <si>
    <t>2055/02/25</t>
  </si>
  <si>
    <t>2061/10/28</t>
  </si>
  <si>
    <t>2060/11/01</t>
  </si>
  <si>
    <t>2053/11/16</t>
  </si>
  <si>
    <t>2055/03/12</t>
  </si>
  <si>
    <t>2055/10/18</t>
  </si>
  <si>
    <t>2066/02/12</t>
  </si>
  <si>
    <t>2066/12/16</t>
  </si>
  <si>
    <t>2054/11/05</t>
  </si>
  <si>
    <t>2055/03/23</t>
  </si>
  <si>
    <t>2057/03/29</t>
  </si>
  <si>
    <t>2054/01/12</t>
  </si>
  <si>
    <t>2059/01/20</t>
  </si>
  <si>
    <t>2060/09/16</t>
  </si>
  <si>
    <t>2073/08/09</t>
  </si>
  <si>
    <t>2074/10/19</t>
  </si>
  <si>
    <t>2068/08/26</t>
  </si>
  <si>
    <t>2068/11/21</t>
  </si>
  <si>
    <t>2061/11/01</t>
  </si>
  <si>
    <t>2074/09/07</t>
  </si>
  <si>
    <t>2070/03/05</t>
  </si>
  <si>
    <t>2072/12/15</t>
  </si>
  <si>
    <t>2072/01/22</t>
  </si>
  <si>
    <t>2074/02/26</t>
  </si>
  <si>
    <t>2074/01/03</t>
  </si>
  <si>
    <t>2072/01/24</t>
  </si>
  <si>
    <t>2072/09/22</t>
  </si>
  <si>
    <t>2070/03/25</t>
  </si>
  <si>
    <t>2069/11/08</t>
  </si>
  <si>
    <t>2072/06/10</t>
  </si>
  <si>
    <t>2072/06/17</t>
  </si>
  <si>
    <t>2072/06/12</t>
  </si>
  <si>
    <t>2072/06/11</t>
  </si>
  <si>
    <t>2075/01/06</t>
  </si>
  <si>
    <t>2072/10/17</t>
  </si>
  <si>
    <t>2072/06/28</t>
  </si>
  <si>
    <t>2072/09/19</t>
  </si>
  <si>
    <t>2074/12/08</t>
  </si>
  <si>
    <t>2066/02/04</t>
  </si>
  <si>
    <t>2073/02/14</t>
  </si>
  <si>
    <t>2075/01/16</t>
  </si>
  <si>
    <t>2072/12/16</t>
  </si>
  <si>
    <t>2074/02/31</t>
  </si>
  <si>
    <t>2075/01/27</t>
  </si>
  <si>
    <t>2074/01/11</t>
  </si>
  <si>
    <t>2074/12/28</t>
  </si>
  <si>
    <t>2072/07/03</t>
  </si>
  <si>
    <t>2073/03/01</t>
  </si>
  <si>
    <t>2070/02/23</t>
  </si>
  <si>
    <t>2073/07/23</t>
  </si>
  <si>
    <t>2074/09/02</t>
  </si>
  <si>
    <t>2074/07/16</t>
  </si>
  <si>
    <t>2073/03/31</t>
  </si>
  <si>
    <t>2073/01/10</t>
  </si>
  <si>
    <t>2074/03/16</t>
  </si>
  <si>
    <t>2072/11/21</t>
  </si>
  <si>
    <t>2073/09/03</t>
  </si>
  <si>
    <t>2073/11/03</t>
  </si>
  <si>
    <t>2074/12/05</t>
  </si>
  <si>
    <t>2073/02/08</t>
  </si>
  <si>
    <t>2060/07/04</t>
  </si>
  <si>
    <t>2073/03/26</t>
  </si>
  <si>
    <t>2072/03/31</t>
  </si>
  <si>
    <t>2073/02/18</t>
  </si>
  <si>
    <t>2072/11/16</t>
  </si>
  <si>
    <t>2074/06/27</t>
  </si>
  <si>
    <t>2067/01/07</t>
  </si>
  <si>
    <t>2074/06/29</t>
  </si>
  <si>
    <t>2074/01/15</t>
  </si>
  <si>
    <t>2074/04/32</t>
  </si>
  <si>
    <t>2074/11/02</t>
  </si>
  <si>
    <t>2071/12/10</t>
  </si>
  <si>
    <t>2073/09/05</t>
  </si>
  <si>
    <t>2073/09/06</t>
  </si>
  <si>
    <t>2072/06/15</t>
  </si>
  <si>
    <t>2068/09/24</t>
  </si>
  <si>
    <t>2072/02/28</t>
  </si>
  <si>
    <t>2071/12/24</t>
  </si>
  <si>
    <t>2074/02/09</t>
  </si>
  <si>
    <t>2074/07/26</t>
  </si>
  <si>
    <t>2074/05/01</t>
  </si>
  <si>
    <t>2073/06/14</t>
  </si>
  <si>
    <t>2073/10/13</t>
  </si>
  <si>
    <t>2073/12/31</t>
  </si>
  <si>
    <t>५ वर्ष</t>
  </si>
  <si>
    <t xml:space="preserve">BAK/GL/40/01  </t>
  </si>
  <si>
    <t xml:space="preserve">BAK/GL/40/02  </t>
  </si>
  <si>
    <t xml:space="preserve">BAK/GL/40/04  </t>
  </si>
  <si>
    <t xml:space="preserve">BAK/GL/40/03  </t>
  </si>
  <si>
    <t xml:space="preserve">BAK/GL/40/05  </t>
  </si>
  <si>
    <t xml:space="preserve">BAK/GL/39/04  </t>
  </si>
  <si>
    <t xml:space="preserve">BAK/GL/39/06  </t>
  </si>
  <si>
    <t>BAK/GL/39/07</t>
  </si>
  <si>
    <t xml:space="preserve">BAK/DK/03/03  </t>
  </si>
  <si>
    <t xml:space="preserve">BAK/SG/03/05  </t>
  </si>
  <si>
    <t xml:space="preserve">BAK/SG/03/09  </t>
  </si>
  <si>
    <t xml:space="preserve">BAK/SG/03/14  </t>
  </si>
  <si>
    <t xml:space="preserve">BAK/DK/03/02  </t>
  </si>
  <si>
    <t xml:space="preserve">BAK/SG/02/02  </t>
  </si>
  <si>
    <t>BAK/SG/03/08</t>
  </si>
  <si>
    <t>BAK/SG/02/07</t>
  </si>
  <si>
    <t xml:space="preserve">BAK/SG/02/06  </t>
  </si>
  <si>
    <t xml:space="preserve">BAK/SG/02/10  </t>
  </si>
  <si>
    <t xml:space="preserve">BAK/SG/02/13  </t>
  </si>
  <si>
    <t xml:space="preserve">BAK/SG/02/11  </t>
  </si>
  <si>
    <t xml:space="preserve">BAK/SG/02/12  </t>
  </si>
  <si>
    <t>BAK/MB/02/02</t>
  </si>
  <si>
    <t xml:space="preserve">BAK/MB/02/03  </t>
  </si>
  <si>
    <t xml:space="preserve">BAK/MB/02/05  </t>
  </si>
  <si>
    <t xml:space="preserve">BAK/MB/02/04  </t>
  </si>
  <si>
    <t xml:space="preserve">BAK/MB/02/08  </t>
  </si>
  <si>
    <t xml:space="preserve">BAK/DK/02/01  </t>
  </si>
  <si>
    <t xml:space="preserve">BAK/GL/39/01  </t>
  </si>
  <si>
    <t xml:space="preserve">BAK/GL/39/03  </t>
  </si>
  <si>
    <t xml:space="preserve">BAK/GL/39/02  </t>
  </si>
  <si>
    <t xml:space="preserve">BAK/GL/39/05  </t>
  </si>
  <si>
    <t xml:space="preserve">BAK/KD/16/07  </t>
  </si>
  <si>
    <t xml:space="preserve">BAK/KD/16/05  </t>
  </si>
  <si>
    <t xml:space="preserve">BAK/RJ/16/02  </t>
  </si>
  <si>
    <t xml:space="preserve">BAK/KD/16/06  </t>
  </si>
  <si>
    <t xml:space="preserve">BAK/RJ/16/01  </t>
  </si>
  <si>
    <t xml:space="preserve">BAK/RJ/16/03  </t>
  </si>
  <si>
    <t xml:space="preserve">BAK/RJ/15/02 </t>
  </si>
  <si>
    <t xml:space="preserve">BAK/KD/16/08  </t>
  </si>
  <si>
    <t xml:space="preserve">BAK/JR/37/01  </t>
  </si>
  <si>
    <t xml:space="preserve">BAK/CP/06/01  </t>
  </si>
  <si>
    <t xml:space="preserve">BAK/CP/06/04  </t>
  </si>
  <si>
    <t xml:space="preserve">BAK/CP/06/05  </t>
  </si>
  <si>
    <t xml:space="preserve">BAK/CP/06/06  </t>
  </si>
  <si>
    <t xml:space="preserve">BAK/CP/08/01  </t>
  </si>
  <si>
    <t>BAK/CP/08/03</t>
  </si>
  <si>
    <t xml:space="preserve">BAK/CP/08/02  </t>
  </si>
  <si>
    <t xml:space="preserve">BAK/PP/47/01  </t>
  </si>
  <si>
    <t xml:space="preserve">BAK/SY/45/01  </t>
  </si>
  <si>
    <t xml:space="preserve">BAK/SY/45/02  </t>
  </si>
  <si>
    <t>BAK/SY/46/03</t>
  </si>
  <si>
    <t xml:space="preserve">BAK/SY/46/01  </t>
  </si>
  <si>
    <t xml:space="preserve">BAK/PP/44/02  </t>
  </si>
  <si>
    <t xml:space="preserve">BAK/PP/44/01  </t>
  </si>
  <si>
    <t xml:space="preserve">BAK/PP/44/03  </t>
  </si>
  <si>
    <t xml:space="preserve">BAK/PP/43/01  </t>
  </si>
  <si>
    <t xml:space="preserve">BAK/PP/43/02  </t>
  </si>
  <si>
    <t xml:space="preserve">BAK/SY/46/04  </t>
  </si>
  <si>
    <t xml:space="preserve">BAK/SY/46/02  </t>
  </si>
  <si>
    <t xml:space="preserve">BAK/PP/42/01  </t>
  </si>
  <si>
    <t xml:space="preserve">BAK/PP/42/02  </t>
  </si>
  <si>
    <t xml:space="preserve">BAK/JR/35/01  </t>
  </si>
  <si>
    <t xml:space="preserve">BAK/LK/15/01  </t>
  </si>
  <si>
    <t xml:space="preserve">BAK/RJ/15/03 </t>
  </si>
  <si>
    <t xml:space="preserve">BAK/RJ/15/01  </t>
  </si>
  <si>
    <t xml:space="preserve">BAK/LK/11/03  </t>
  </si>
  <si>
    <t xml:space="preserve">BAK/LK/11/01  </t>
  </si>
  <si>
    <t xml:space="preserve">BAK/LK/11/02  </t>
  </si>
  <si>
    <t xml:space="preserve">BAK/RH/04/16  </t>
  </si>
  <si>
    <t xml:space="preserve">BAK/RH/04/19  </t>
  </si>
  <si>
    <t xml:space="preserve">BAK/RH/04/23  </t>
  </si>
  <si>
    <t xml:space="preserve">BAK/RH/04/15  </t>
  </si>
  <si>
    <t xml:space="preserve">BAK/RH/04/01  </t>
  </si>
  <si>
    <t xml:space="preserve">BAK/RH/04/05  </t>
  </si>
  <si>
    <t xml:space="preserve">BAK/RH/04/22  </t>
  </si>
  <si>
    <t xml:space="preserve">BAK/CP/07/01  </t>
  </si>
  <si>
    <t xml:space="preserve">BAK/LK/04/28  </t>
  </si>
  <si>
    <t xml:space="preserve">BAK/LK/04/27  </t>
  </si>
  <si>
    <t xml:space="preserve">BAK/LK/04/30  </t>
  </si>
  <si>
    <t xml:space="preserve">BAK/LK/04/24  </t>
  </si>
  <si>
    <t xml:space="preserve">BAK/LK/04/17  </t>
  </si>
  <si>
    <t xml:space="preserve">BAK/LK/04/04  </t>
  </si>
  <si>
    <t xml:space="preserve">BAK/LK/04/08  </t>
  </si>
  <si>
    <t xml:space="preserve">BAK/LK/04/09  </t>
  </si>
  <si>
    <t xml:space="preserve">BAK/LK/04/14  </t>
  </si>
  <si>
    <t xml:space="preserve">BAK/RJ/17/01  </t>
  </si>
  <si>
    <t xml:space="preserve">BAK/RJ/20/01  </t>
  </si>
  <si>
    <t>22009.137 हेक्टर</t>
  </si>
  <si>
    <r>
      <t xml:space="preserve">17.7 </t>
    </r>
    <r>
      <rPr>
        <sz val="16"/>
        <color indexed="8"/>
        <rFont val="Preeti"/>
        <family val="0"/>
      </rPr>
      <t>ef/L</t>
    </r>
  </si>
  <si>
    <r>
      <t xml:space="preserve">1019.5 </t>
    </r>
    <r>
      <rPr>
        <sz val="18"/>
        <color indexed="8"/>
        <rFont val="Preeti"/>
        <family val="0"/>
      </rPr>
      <t>ef</t>
    </r>
    <r>
      <rPr>
        <sz val="16"/>
        <color indexed="8"/>
        <rFont val="Preeti"/>
        <family val="0"/>
      </rPr>
      <t>/L</t>
    </r>
  </si>
  <si>
    <r>
      <t xml:space="preserve">13 </t>
    </r>
    <r>
      <rPr>
        <sz val="18"/>
        <color indexed="8"/>
        <rFont val="Preeti"/>
        <family val="0"/>
      </rPr>
      <t>ef/L</t>
    </r>
  </si>
  <si>
    <t xml:space="preserve">रानी </t>
  </si>
  <si>
    <r>
      <t xml:space="preserve">नव दुर्गा </t>
    </r>
    <r>
      <rPr>
        <sz val="16"/>
        <color indexed="8"/>
        <rFont val="Preeti"/>
        <family val="0"/>
      </rPr>
      <t>eujtL</t>
    </r>
  </si>
  <si>
    <t>BAK/CP/08/04</t>
  </si>
  <si>
    <r>
      <t>555.9</t>
    </r>
    <r>
      <rPr>
        <sz val="11"/>
        <color indexed="8"/>
        <rFont val="Bhaktapur"/>
        <family val="0"/>
      </rPr>
      <t xml:space="preserve"> </t>
    </r>
    <r>
      <rPr>
        <sz val="16"/>
        <color indexed="8"/>
        <rFont val="Bhaktapur"/>
        <family val="0"/>
      </rPr>
      <t>ef/L</t>
    </r>
  </si>
  <si>
    <t>मणडफवा</t>
  </si>
  <si>
    <t xml:space="preserve">घरधुरी </t>
  </si>
  <si>
    <t>2076/03/31</t>
  </si>
  <si>
    <t>बैजनाथ वडा नं ३</t>
  </si>
  <si>
    <t>साविकको सामुदायिक वनको कोड</t>
  </si>
  <si>
    <t>हालको सामुदायिक वनको कोड</t>
  </si>
  <si>
    <t>साविकको ठेगाना</t>
  </si>
  <si>
    <t>81.18</t>
  </si>
  <si>
    <t>BAK/RJ/20/02</t>
  </si>
  <si>
    <t xml:space="preserve">BAK/KH/02/01  </t>
  </si>
  <si>
    <t>BAK/KH/02/02</t>
  </si>
  <si>
    <t>BAK/KH/02/03</t>
  </si>
  <si>
    <t>BAK/KH/02/04</t>
  </si>
  <si>
    <t>BAK/KH/02/05</t>
  </si>
  <si>
    <t>BAK/KH/02/06</t>
  </si>
  <si>
    <t>BAK/KH/02/07</t>
  </si>
  <si>
    <t>BAK/KH/02/08</t>
  </si>
  <si>
    <t>BAK/KH/02/09</t>
  </si>
  <si>
    <t>BAK/KH/02/10</t>
  </si>
  <si>
    <t>BAK/KH/02/11</t>
  </si>
  <si>
    <t>BAK/KH/02/12</t>
  </si>
  <si>
    <t>BAK/KH/02/13</t>
  </si>
  <si>
    <t>BAK/KH/02/14</t>
  </si>
  <si>
    <t>BAK/KH/02/15</t>
  </si>
  <si>
    <t>BAK/KH/02/16</t>
  </si>
  <si>
    <t>BAK/KH/02/17</t>
  </si>
  <si>
    <t>BAK/KH/02/18</t>
  </si>
  <si>
    <t>BAK/KH/02/19</t>
  </si>
  <si>
    <t>BAK/KH/02/20</t>
  </si>
  <si>
    <t>BAK/KH/02/21</t>
  </si>
  <si>
    <t>BAK/KH/02/22</t>
  </si>
  <si>
    <t>BAK/KH/02/23</t>
  </si>
  <si>
    <t>BAK/KH/02/24</t>
  </si>
  <si>
    <t>BAK/KH/02/25</t>
  </si>
  <si>
    <t>BAK/KH/02/26</t>
  </si>
  <si>
    <t>BAK/KH/02/27</t>
  </si>
  <si>
    <t>BAK/KH/02/28</t>
  </si>
  <si>
    <t>BAK/NP/01/01</t>
  </si>
  <si>
    <t>BAK/NP/01/02</t>
  </si>
  <si>
    <t>BAK/NP/01/03</t>
  </si>
  <si>
    <t>BAK/NP/01/04</t>
  </si>
  <si>
    <t>BAK/NP/01/05</t>
  </si>
  <si>
    <t>BAK/NP/01/06</t>
  </si>
  <si>
    <t>BAK/NP/01/07</t>
  </si>
  <si>
    <t>BAK/NP/01/08</t>
  </si>
  <si>
    <t>BAK/NP/01/09</t>
  </si>
  <si>
    <t>BAK/NP/01/10</t>
  </si>
  <si>
    <t>BAK/NP/01/11</t>
  </si>
  <si>
    <t>BAK/NP/01/12</t>
  </si>
  <si>
    <t>BAK/NP/01/13</t>
  </si>
  <si>
    <t>BAK/NP/01/14</t>
  </si>
  <si>
    <t>BAK/NP/01/15</t>
  </si>
  <si>
    <t>BAK/NP/01/16</t>
  </si>
  <si>
    <t>BAK/NP/01/17</t>
  </si>
  <si>
    <t>BAK/NP/01/18</t>
  </si>
  <si>
    <t>BAK/NP/01/19</t>
  </si>
  <si>
    <t>BAK/NP/01/20</t>
  </si>
  <si>
    <t>सव डिभिजन वन कार्यालय</t>
  </si>
  <si>
    <t>सख्या</t>
  </si>
  <si>
    <t>118 गोटा</t>
  </si>
  <si>
    <t>सिक्टा सव डिभिजन वन कार्यालय</t>
  </si>
  <si>
    <t>शम्शेरगञ्ज सव डिभिजन वन कार्यालय</t>
  </si>
  <si>
    <t>राप्ती सव डिभिजन वन कार्यालय</t>
  </si>
  <si>
    <t>पण्डितपुर सव डिभिजन वन कार्यालय</t>
  </si>
  <si>
    <t>नेपालगन्ज सव डिभिजन वन कार्यालय</t>
  </si>
  <si>
    <t>कोहलपुर सव डिभिजन वन कार्यालय</t>
  </si>
  <si>
    <t>BAK/NR/06/01</t>
  </si>
  <si>
    <t>BAK/NR/06/02</t>
  </si>
  <si>
    <t>BAK/NR/06/03</t>
  </si>
  <si>
    <t>BAK/NR/06/04</t>
  </si>
  <si>
    <t>BAK/NR/06/05</t>
  </si>
  <si>
    <t>BAK/NR/06/06</t>
  </si>
  <si>
    <t>BAK/NR/06/07</t>
  </si>
  <si>
    <t>BAK/NR/06/08</t>
  </si>
  <si>
    <t>BAK/NR/06/09</t>
  </si>
  <si>
    <t>BAK/NR/06/10</t>
  </si>
  <si>
    <t>BAK/NR/06/11</t>
  </si>
  <si>
    <t>BAK/NR/06/12</t>
  </si>
  <si>
    <t>BAK/NR/06/13</t>
  </si>
  <si>
    <t>BAK/NR/06/14</t>
  </si>
  <si>
    <t>BAK/NR/06/15</t>
  </si>
  <si>
    <t>BAK/RP/05/01</t>
  </si>
  <si>
    <t>BAK/RP/05/02</t>
  </si>
  <si>
    <t>BAK/RP/05/03</t>
  </si>
  <si>
    <t>BAK/RP/05/04</t>
  </si>
  <si>
    <t>BAK/RP/05/05</t>
  </si>
  <si>
    <t>BAK/RP/05/06</t>
  </si>
  <si>
    <t>BAK/RP/05/07</t>
  </si>
  <si>
    <t>BAK/RP/05/08</t>
  </si>
  <si>
    <t>BAK/RP/05/09</t>
  </si>
  <si>
    <t>BAK/RP/05/10</t>
  </si>
  <si>
    <t>BAK/RP/05/11</t>
  </si>
  <si>
    <t>BAK/RP/05/12</t>
  </si>
  <si>
    <t>BAK/RP/05/13</t>
  </si>
  <si>
    <t>BAK/RP/05/14</t>
  </si>
  <si>
    <t>BAK/RP/04/01</t>
  </si>
  <si>
    <t>BAK/RP/04/02</t>
  </si>
  <si>
    <t>BAK/RP/04/03</t>
  </si>
  <si>
    <t>BAK/RP/04/04</t>
  </si>
  <si>
    <t>BAK/RP/04/05</t>
  </si>
  <si>
    <t>BAK/RP/04/06</t>
  </si>
  <si>
    <t>BAK/RP/04/07</t>
  </si>
  <si>
    <t>BAK/RP/04/08</t>
  </si>
  <si>
    <t>BAK/RP/04/09</t>
  </si>
  <si>
    <t>BAK/RP/04/10</t>
  </si>
  <si>
    <t>BAK/RP/04/11</t>
  </si>
  <si>
    <t>BAK/RP/04/12</t>
  </si>
  <si>
    <t>BAK/RP/04/13</t>
  </si>
  <si>
    <t>BAK/RP/04/14</t>
  </si>
  <si>
    <t>BAK/RP/04/15</t>
  </si>
  <si>
    <t>BAK/RP/04/16</t>
  </si>
  <si>
    <t>BAK/RP/04/17</t>
  </si>
  <si>
    <t>BAK/RP/04/18</t>
  </si>
  <si>
    <t>BAK/RP/04/19</t>
  </si>
  <si>
    <t>BAK/RP/04/20</t>
  </si>
  <si>
    <t>BAK/RP/04/21</t>
  </si>
  <si>
    <t>BAK/RP/04/22</t>
  </si>
  <si>
    <t>BAK/RP/03/01</t>
  </si>
  <si>
    <t>BAK/RP/03/02</t>
  </si>
  <si>
    <t>BAK/RP/03/03</t>
  </si>
  <si>
    <t>BAK/RP/03/04</t>
  </si>
  <si>
    <t>BAK/RP/03/05</t>
  </si>
  <si>
    <t>BAK/RP/03/06</t>
  </si>
  <si>
    <t>BAK/RP/03/07</t>
  </si>
  <si>
    <t>BAK/RP/03/08</t>
  </si>
  <si>
    <t>BAK/RP/03/09</t>
  </si>
  <si>
    <t>BAK/RP/03/10</t>
  </si>
  <si>
    <t>BAK/RP/03/11</t>
  </si>
  <si>
    <t>BAK/RP/03/12</t>
  </si>
  <si>
    <t>BAK/RP/03/13</t>
  </si>
  <si>
    <t>BAK/RP/03/14</t>
  </si>
  <si>
    <t>BAK/RP/03/15</t>
  </si>
  <si>
    <t>BAK/RP/03/16</t>
  </si>
  <si>
    <t>BAK/RP/03/17</t>
  </si>
  <si>
    <t>BAK/RP/03/18</t>
  </si>
  <si>
    <t>BAK/RP/03/19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</si>
</sst>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00439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Kalimati"/>
      <family val="0"/>
    </font>
    <font>
      <sz val="10"/>
      <name val="Kalimati"/>
      <family val="0"/>
    </font>
    <font>
      <sz val="14"/>
      <name val="Times New Roman"/>
      <family val="1"/>
    </font>
    <font>
      <sz val="16"/>
      <color indexed="8"/>
      <name val="Preeti"/>
      <family val="0"/>
    </font>
    <font>
      <sz val="18"/>
      <color indexed="8"/>
      <name val="Preeti"/>
      <family val="0"/>
    </font>
    <font>
      <sz val="11"/>
      <color indexed="8"/>
      <name val="Bhaktapur"/>
      <family val="0"/>
    </font>
    <font>
      <sz val="16"/>
      <color indexed="8"/>
      <name val="Bhaktapu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.8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Kalimati"/>
      <family val="0"/>
    </font>
    <font>
      <sz val="11"/>
      <color indexed="9"/>
      <name val="Kalimati"/>
      <family val="0"/>
    </font>
    <font>
      <sz val="14"/>
      <color indexed="8"/>
      <name val="Preeti"/>
      <family val="0"/>
    </font>
    <font>
      <sz val="11"/>
      <color indexed="8"/>
      <name val="Fontasy Himali"/>
      <family val="5"/>
    </font>
    <font>
      <b/>
      <sz val="11"/>
      <color indexed="8"/>
      <name val="Kalimati"/>
      <family val="0"/>
    </font>
    <font>
      <sz val="10"/>
      <color indexed="8"/>
      <name val="Kalimati"/>
      <family val="0"/>
    </font>
    <font>
      <b/>
      <sz val="10"/>
      <color indexed="8"/>
      <name val="Kalimat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alimati"/>
      <family val="0"/>
    </font>
    <font>
      <sz val="11"/>
      <color theme="0"/>
      <name val="Kalimati"/>
      <family val="0"/>
    </font>
    <font>
      <sz val="14"/>
      <color theme="1"/>
      <name val="Preeti"/>
      <family val="0"/>
    </font>
    <font>
      <sz val="11"/>
      <color theme="1"/>
      <name val="Fontasy Himali"/>
      <family val="5"/>
    </font>
    <font>
      <b/>
      <sz val="11"/>
      <color theme="1"/>
      <name val="Kalimati"/>
      <family val="0"/>
    </font>
    <font>
      <sz val="10"/>
      <color theme="1"/>
      <name val="Kalimati"/>
      <family val="0"/>
    </font>
    <font>
      <b/>
      <sz val="10"/>
      <color theme="1"/>
      <name val="Kalimat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4" fillId="0" borderId="0" xfId="0" applyFont="1" applyAlignment="1">
      <alignment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55" fillId="34" borderId="11" xfId="0" applyFont="1" applyFill="1" applyBorder="1" applyAlignment="1">
      <alignment/>
    </xf>
    <xf numFmtId="0" fontId="4" fillId="33" borderId="10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164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4" fillId="33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49" fontId="54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0" fontId="54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49" fontId="58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164" fontId="59" fillId="33" borderId="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164" fontId="59" fillId="33" borderId="0" xfId="0" applyNumberFormat="1" applyFont="1" applyFill="1" applyAlignment="1">
      <alignment/>
    </xf>
    <xf numFmtId="0" fontId="59" fillId="0" borderId="0" xfId="0" applyFont="1" applyAlignment="1">
      <alignment/>
    </xf>
    <xf numFmtId="164" fontId="59" fillId="0" borderId="0" xfId="0" applyNumberFormat="1" applyFont="1" applyAlignment="1">
      <alignment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right"/>
    </xf>
    <xf numFmtId="0" fontId="54" fillId="33" borderId="0" xfId="0" applyFont="1" applyFill="1" applyAlignment="1">
      <alignment/>
    </xf>
    <xf numFmtId="0" fontId="0" fillId="33" borderId="0" xfId="0" applyFill="1" applyAlignment="1">
      <alignment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 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60" zoomScaleNormal="60" zoomScalePageLayoutView="0" workbookViewId="0" topLeftCell="A1">
      <selection activeCell="F7" sqref="F7"/>
    </sheetView>
  </sheetViews>
  <sheetFormatPr defaultColWidth="9.140625" defaultRowHeight="15"/>
  <cols>
    <col min="2" max="2" width="22.8515625" style="0" customWidth="1"/>
    <col min="3" max="3" width="21.140625" style="0" customWidth="1"/>
    <col min="4" max="4" width="24.57421875" style="0" customWidth="1"/>
    <col min="5" max="6" width="22.7109375" style="0" customWidth="1"/>
    <col min="7" max="7" width="16.28125" style="0" customWidth="1"/>
    <col min="8" max="8" width="15.8515625" style="0" customWidth="1"/>
    <col min="9" max="11" width="10.7109375" style="0" customWidth="1"/>
    <col min="12" max="12" width="13.28125" style="0" customWidth="1"/>
    <col min="13" max="13" width="17.7109375" style="0" customWidth="1"/>
    <col min="14" max="14" width="20.140625" style="0" customWidth="1"/>
    <col min="15" max="15" width="19.28125" style="0" customWidth="1"/>
    <col min="16" max="16" width="18.8515625" style="0" bestFit="1" customWidth="1"/>
  </cols>
  <sheetData>
    <row r="1" spans="1:17" ht="23.25">
      <c r="A1" s="1" t="s">
        <v>1</v>
      </c>
      <c r="B1" s="1" t="s">
        <v>20</v>
      </c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 t="s">
        <v>0</v>
      </c>
      <c r="B2" s="1" t="s">
        <v>21</v>
      </c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1" t="s">
        <v>16</v>
      </c>
      <c r="B3" s="1"/>
      <c r="C3" s="15" t="s">
        <v>500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customHeight="1">
      <c r="A4" s="1" t="s">
        <v>17</v>
      </c>
      <c r="B4" s="1"/>
      <c r="C4" s="16" t="s">
        <v>433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.75" customHeight="1">
      <c r="A5" s="1" t="s">
        <v>442</v>
      </c>
      <c r="B5" s="1"/>
      <c r="C5" s="17">
        <v>30787</v>
      </c>
      <c r="D5" s="1"/>
      <c r="E5" s="13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3" s="27" customFormat="1" ht="19.5">
      <c r="B6" s="27" t="s">
        <v>498</v>
      </c>
      <c r="C6" s="28" t="s">
        <v>499</v>
      </c>
    </row>
    <row r="7" spans="2:3" s="21" customFormat="1" ht="19.5">
      <c r="B7" s="21" t="s">
        <v>501</v>
      </c>
      <c r="C7" s="22">
        <v>22</v>
      </c>
    </row>
    <row r="8" spans="2:3" s="23" customFormat="1" ht="19.5">
      <c r="B8" s="23" t="s">
        <v>502</v>
      </c>
      <c r="C8" s="24">
        <v>19</v>
      </c>
    </row>
    <row r="9" spans="2:3" s="23" customFormat="1" ht="19.5">
      <c r="B9" s="23" t="s">
        <v>503</v>
      </c>
      <c r="C9" s="23">
        <v>14</v>
      </c>
    </row>
    <row r="10" spans="2:3" s="25" customFormat="1" ht="19.5">
      <c r="B10" s="25" t="s">
        <v>504</v>
      </c>
      <c r="C10" s="25">
        <v>15</v>
      </c>
    </row>
    <row r="11" spans="2:3" s="25" customFormat="1" ht="19.5">
      <c r="B11" s="25" t="s">
        <v>505</v>
      </c>
      <c r="C11" s="25">
        <v>20</v>
      </c>
    </row>
    <row r="12" spans="2:3" s="25" customFormat="1" ht="19.5">
      <c r="B12" s="25" t="s">
        <v>506</v>
      </c>
      <c r="C12" s="25">
        <v>28</v>
      </c>
    </row>
    <row r="13" s="25" customFormat="1" ht="19.5">
      <c r="C13" s="26">
        <f>SUM(C7:C12)</f>
        <v>118</v>
      </c>
    </row>
    <row r="14" spans="1:17" ht="23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3.25">
      <c r="A15" s="31" t="s">
        <v>2</v>
      </c>
      <c r="B15" s="31" t="s">
        <v>7</v>
      </c>
      <c r="C15" s="31" t="s">
        <v>3</v>
      </c>
      <c r="D15" s="31" t="s">
        <v>447</v>
      </c>
      <c r="E15" s="33" t="s">
        <v>445</v>
      </c>
      <c r="F15" s="33" t="s">
        <v>446</v>
      </c>
      <c r="G15" s="31" t="s">
        <v>4</v>
      </c>
      <c r="H15" s="31" t="s">
        <v>6</v>
      </c>
      <c r="I15" s="37" t="s">
        <v>8</v>
      </c>
      <c r="J15" s="37"/>
      <c r="K15" s="37"/>
      <c r="L15" s="35" t="s">
        <v>13</v>
      </c>
      <c r="M15" s="36"/>
      <c r="N15" s="31" t="s">
        <v>5</v>
      </c>
      <c r="O15" s="31" t="s">
        <v>12</v>
      </c>
      <c r="P15" s="31" t="s">
        <v>18</v>
      </c>
      <c r="Q15" s="31" t="s">
        <v>19</v>
      </c>
    </row>
    <row r="16" spans="1:17" ht="23.25">
      <c r="A16" s="32"/>
      <c r="B16" s="32"/>
      <c r="C16" s="32"/>
      <c r="D16" s="32"/>
      <c r="E16" s="34"/>
      <c r="F16" s="34"/>
      <c r="G16" s="32"/>
      <c r="H16" s="32"/>
      <c r="I16" s="3" t="s">
        <v>9</v>
      </c>
      <c r="J16" s="3" t="s">
        <v>10</v>
      </c>
      <c r="K16" s="3" t="s">
        <v>11</v>
      </c>
      <c r="L16" s="3" t="s">
        <v>14</v>
      </c>
      <c r="M16" s="3" t="s">
        <v>15</v>
      </c>
      <c r="N16" s="32"/>
      <c r="O16" s="32"/>
      <c r="P16" s="32"/>
      <c r="Q16" s="32"/>
    </row>
    <row r="17" spans="1:17" s="8" customFormat="1" ht="23.25">
      <c r="A17" s="6">
        <v>1</v>
      </c>
      <c r="B17" s="7" t="s">
        <v>188</v>
      </c>
      <c r="C17" s="7" t="s">
        <v>148</v>
      </c>
      <c r="D17" s="7" t="s">
        <v>149</v>
      </c>
      <c r="E17" s="5" t="s">
        <v>407</v>
      </c>
      <c r="F17" s="5" t="s">
        <v>478</v>
      </c>
      <c r="G17" s="2">
        <v>243.4</v>
      </c>
      <c r="H17" s="2">
        <v>685</v>
      </c>
      <c r="I17" s="2">
        <v>7</v>
      </c>
      <c r="J17" s="2">
        <f>K17-I17</f>
        <v>14</v>
      </c>
      <c r="K17" s="2">
        <v>21</v>
      </c>
      <c r="L17" s="12">
        <v>1383</v>
      </c>
      <c r="M17" s="7">
        <v>1.13</v>
      </c>
      <c r="N17" s="2" t="s">
        <v>256</v>
      </c>
      <c r="O17" s="2" t="s">
        <v>325</v>
      </c>
      <c r="P17" s="7" t="s">
        <v>345</v>
      </c>
      <c r="Q17" s="7"/>
    </row>
    <row r="18" spans="1:17" s="8" customFormat="1" ht="27">
      <c r="A18" s="6">
        <v>2</v>
      </c>
      <c r="B18" s="7" t="s">
        <v>188</v>
      </c>
      <c r="C18" s="7" t="s">
        <v>116</v>
      </c>
      <c r="D18" s="7" t="s">
        <v>117</v>
      </c>
      <c r="E18" s="5" t="s">
        <v>385</v>
      </c>
      <c r="F18" s="5" t="s">
        <v>479</v>
      </c>
      <c r="G18" s="2">
        <v>322.6</v>
      </c>
      <c r="H18" s="2">
        <v>225</v>
      </c>
      <c r="I18" s="2">
        <v>3</v>
      </c>
      <c r="J18" s="2">
        <f>K18-I18</f>
        <v>10</v>
      </c>
      <c r="K18" s="2">
        <v>13</v>
      </c>
      <c r="L18" s="12">
        <v>2333.01</v>
      </c>
      <c r="M18" s="9" t="s">
        <v>435</v>
      </c>
      <c r="N18" s="2" t="s">
        <v>236</v>
      </c>
      <c r="O18" s="2" t="s">
        <v>316</v>
      </c>
      <c r="P18" s="7" t="s">
        <v>345</v>
      </c>
      <c r="Q18" s="7"/>
    </row>
    <row r="19" spans="1:17" s="8" customFormat="1" ht="23.25">
      <c r="A19" s="6">
        <v>3</v>
      </c>
      <c r="B19" s="7" t="s">
        <v>188</v>
      </c>
      <c r="C19" s="7" t="s">
        <v>106</v>
      </c>
      <c r="D19" s="7" t="s">
        <v>107</v>
      </c>
      <c r="E19" s="5" t="s">
        <v>378</v>
      </c>
      <c r="F19" s="5" t="s">
        <v>480</v>
      </c>
      <c r="G19" s="2">
        <v>432.21</v>
      </c>
      <c r="H19" s="2">
        <v>685</v>
      </c>
      <c r="I19" s="2">
        <v>6</v>
      </c>
      <c r="J19" s="2">
        <f>K19-I19</f>
        <v>5</v>
      </c>
      <c r="K19" s="2">
        <v>11</v>
      </c>
      <c r="L19" s="12">
        <v>3140.26</v>
      </c>
      <c r="M19" s="7">
        <v>6.28</v>
      </c>
      <c r="N19" s="2" t="s">
        <v>224</v>
      </c>
      <c r="O19" s="2" t="s">
        <v>312</v>
      </c>
      <c r="P19" s="7" t="s">
        <v>345</v>
      </c>
      <c r="Q19" s="7"/>
    </row>
    <row r="20" spans="1:17" s="8" customFormat="1" ht="27">
      <c r="A20" s="6">
        <v>4</v>
      </c>
      <c r="B20" s="7" t="s">
        <v>188</v>
      </c>
      <c r="C20" s="7" t="s">
        <v>110</v>
      </c>
      <c r="D20" s="7" t="s">
        <v>111</v>
      </c>
      <c r="E20" s="5" t="s">
        <v>380</v>
      </c>
      <c r="F20" s="5" t="s">
        <v>481</v>
      </c>
      <c r="G20" s="2">
        <v>88.59</v>
      </c>
      <c r="H20" s="2">
        <v>118</v>
      </c>
      <c r="I20" s="2">
        <v>9</v>
      </c>
      <c r="J20" s="2">
        <f>K20-I20</f>
        <v>2</v>
      </c>
      <c r="K20" s="2">
        <v>11</v>
      </c>
      <c r="L20" s="12">
        <v>629</v>
      </c>
      <c r="M20" s="9" t="s">
        <v>436</v>
      </c>
      <c r="N20" s="2" t="s">
        <v>232</v>
      </c>
      <c r="O20" s="2" t="s">
        <v>314</v>
      </c>
      <c r="P20" s="7" t="s">
        <v>345</v>
      </c>
      <c r="Q20" s="7"/>
    </row>
    <row r="21" spans="1:17" s="8" customFormat="1" ht="23.25">
      <c r="A21" s="6">
        <v>5</v>
      </c>
      <c r="B21" s="7" t="s">
        <v>188</v>
      </c>
      <c r="C21" s="7" t="s">
        <v>104</v>
      </c>
      <c r="D21" s="7" t="s">
        <v>105</v>
      </c>
      <c r="E21" s="5" t="s">
        <v>377</v>
      </c>
      <c r="F21" s="5" t="s">
        <v>482</v>
      </c>
      <c r="G21" s="2">
        <v>449.687</v>
      </c>
      <c r="H21" s="2">
        <v>354</v>
      </c>
      <c r="I21" s="2">
        <v>6</v>
      </c>
      <c r="J21" s="2">
        <f>K21-I21</f>
        <v>5</v>
      </c>
      <c r="K21" s="2">
        <v>11</v>
      </c>
      <c r="L21" s="12">
        <v>3836.46</v>
      </c>
      <c r="M21" s="7">
        <v>0.92</v>
      </c>
      <c r="N21" s="2" t="s">
        <v>230</v>
      </c>
      <c r="O21" s="2" t="s">
        <v>311</v>
      </c>
      <c r="P21" s="7" t="s">
        <v>345</v>
      </c>
      <c r="Q21" s="7"/>
    </row>
    <row r="22" spans="1:17" s="8" customFormat="1" ht="23.25">
      <c r="A22" s="6">
        <v>6</v>
      </c>
      <c r="B22" s="7" t="s">
        <v>188</v>
      </c>
      <c r="C22" s="7" t="s">
        <v>115</v>
      </c>
      <c r="D22" s="7" t="s">
        <v>111</v>
      </c>
      <c r="E22" s="5" t="s">
        <v>384</v>
      </c>
      <c r="F22" s="5" t="s">
        <v>483</v>
      </c>
      <c r="G22" s="2">
        <v>257.99</v>
      </c>
      <c r="H22" s="2">
        <v>259</v>
      </c>
      <c r="I22" s="2">
        <v>7</v>
      </c>
      <c r="J22" s="2">
        <f>K22-I22</f>
        <v>2</v>
      </c>
      <c r="K22" s="2">
        <v>9</v>
      </c>
      <c r="L22" s="12">
        <v>960.12</v>
      </c>
      <c r="M22" s="7">
        <v>1.39</v>
      </c>
      <c r="N22" s="2" t="s">
        <v>235</v>
      </c>
      <c r="O22" s="2" t="s">
        <v>294</v>
      </c>
      <c r="P22" s="7" t="s">
        <v>345</v>
      </c>
      <c r="Q22" s="7"/>
    </row>
    <row r="23" spans="1:17" s="8" customFormat="1" ht="23.25">
      <c r="A23" s="6">
        <v>7</v>
      </c>
      <c r="B23" s="7" t="s">
        <v>188</v>
      </c>
      <c r="C23" s="7" t="s">
        <v>158</v>
      </c>
      <c r="D23" s="7" t="s">
        <v>157</v>
      </c>
      <c r="E23" s="5" t="s">
        <v>412</v>
      </c>
      <c r="F23" s="5" t="s">
        <v>484</v>
      </c>
      <c r="G23" s="2">
        <v>72.93</v>
      </c>
      <c r="H23" s="2">
        <v>224</v>
      </c>
      <c r="I23" s="2">
        <v>4</v>
      </c>
      <c r="J23" s="2">
        <f>K23-I23</f>
        <v>7</v>
      </c>
      <c r="K23" s="2">
        <v>11</v>
      </c>
      <c r="L23" s="12">
        <v>2647.26</v>
      </c>
      <c r="M23" s="7">
        <v>6.01</v>
      </c>
      <c r="N23" s="2" t="s">
        <v>261</v>
      </c>
      <c r="O23" s="2" t="s">
        <v>329</v>
      </c>
      <c r="P23" s="7" t="s">
        <v>345</v>
      </c>
      <c r="Q23" s="7"/>
    </row>
    <row r="24" spans="1:17" s="8" customFormat="1" ht="23.25">
      <c r="A24" s="6">
        <v>8</v>
      </c>
      <c r="B24" s="7" t="s">
        <v>188</v>
      </c>
      <c r="C24" s="7" t="s">
        <v>159</v>
      </c>
      <c r="D24" s="7" t="s">
        <v>157</v>
      </c>
      <c r="E24" s="5" t="s">
        <v>413</v>
      </c>
      <c r="F24" s="5" t="s">
        <v>485</v>
      </c>
      <c r="G24" s="2">
        <v>307.32</v>
      </c>
      <c r="H24" s="2">
        <v>558</v>
      </c>
      <c r="I24" s="2">
        <v>4</v>
      </c>
      <c r="J24" s="2">
        <f>K24-I24</f>
        <v>11</v>
      </c>
      <c r="K24" s="2">
        <v>15</v>
      </c>
      <c r="L24" s="12">
        <v>2494.21</v>
      </c>
      <c r="M24" s="7">
        <v>3.67</v>
      </c>
      <c r="N24" s="2" t="s">
        <v>192</v>
      </c>
      <c r="O24" s="2" t="s">
        <v>330</v>
      </c>
      <c r="P24" s="7" t="s">
        <v>345</v>
      </c>
      <c r="Q24" s="7"/>
    </row>
    <row r="25" spans="1:17" s="8" customFormat="1" ht="23.25">
      <c r="A25" s="6">
        <v>9</v>
      </c>
      <c r="B25" s="7" t="s">
        <v>188</v>
      </c>
      <c r="C25" s="7" t="s">
        <v>156</v>
      </c>
      <c r="D25" s="7" t="s">
        <v>157</v>
      </c>
      <c r="E25" s="5" t="s">
        <v>411</v>
      </c>
      <c r="F25" s="5" t="s">
        <v>486</v>
      </c>
      <c r="G25" s="2">
        <v>103.01</v>
      </c>
      <c r="H25" s="2">
        <v>159</v>
      </c>
      <c r="I25" s="2">
        <v>4</v>
      </c>
      <c r="J25" s="2">
        <f>K25-I25</f>
        <v>5</v>
      </c>
      <c r="K25" s="2">
        <v>9</v>
      </c>
      <c r="L25" s="12">
        <v>891.88</v>
      </c>
      <c r="M25" s="7">
        <v>0.81</v>
      </c>
      <c r="N25" s="2" t="s">
        <v>260</v>
      </c>
      <c r="O25" s="2" t="s">
        <v>328</v>
      </c>
      <c r="P25" s="7" t="s">
        <v>345</v>
      </c>
      <c r="Q25" s="7"/>
    </row>
    <row r="26" spans="1:17" s="8" customFormat="1" ht="23.25">
      <c r="A26" s="6">
        <v>10</v>
      </c>
      <c r="B26" s="7" t="s">
        <v>188</v>
      </c>
      <c r="C26" s="7" t="s">
        <v>150</v>
      </c>
      <c r="D26" s="7" t="s">
        <v>186</v>
      </c>
      <c r="E26" s="5" t="s">
        <v>408</v>
      </c>
      <c r="F26" s="5" t="s">
        <v>487</v>
      </c>
      <c r="G26" s="2">
        <v>236.83</v>
      </c>
      <c r="H26" s="2">
        <v>430</v>
      </c>
      <c r="I26" s="2">
        <v>5</v>
      </c>
      <c r="J26" s="2">
        <f>K26-I26</f>
        <v>8</v>
      </c>
      <c r="K26" s="2">
        <v>13</v>
      </c>
      <c r="L26" s="12">
        <v>1472.24</v>
      </c>
      <c r="M26" s="7">
        <v>3.37</v>
      </c>
      <c r="N26" s="2" t="s">
        <v>202</v>
      </c>
      <c r="O26" s="2" t="s">
        <v>326</v>
      </c>
      <c r="P26" s="7" t="s">
        <v>345</v>
      </c>
      <c r="Q26" s="7"/>
    </row>
    <row r="27" spans="1:17" s="8" customFormat="1" ht="23.25">
      <c r="A27" s="6">
        <v>11</v>
      </c>
      <c r="B27" s="7" t="s">
        <v>188</v>
      </c>
      <c r="C27" s="7" t="s">
        <v>154</v>
      </c>
      <c r="D27" s="7" t="s">
        <v>155</v>
      </c>
      <c r="E27" s="5" t="s">
        <v>410</v>
      </c>
      <c r="F27" s="5" t="s">
        <v>488</v>
      </c>
      <c r="G27" s="2">
        <v>88.7</v>
      </c>
      <c r="H27" s="2">
        <v>186</v>
      </c>
      <c r="I27" s="2">
        <v>5</v>
      </c>
      <c r="J27" s="2">
        <f>K27-I27</f>
        <v>6</v>
      </c>
      <c r="K27" s="2">
        <v>11</v>
      </c>
      <c r="L27" s="12">
        <v>530.31</v>
      </c>
      <c r="M27" s="7">
        <v>0.76</v>
      </c>
      <c r="N27" s="2" t="s">
        <v>259</v>
      </c>
      <c r="O27" s="2" t="s">
        <v>327</v>
      </c>
      <c r="P27" s="7" t="s">
        <v>345</v>
      </c>
      <c r="Q27" s="7"/>
    </row>
    <row r="28" spans="1:17" s="8" customFormat="1" ht="23.25">
      <c r="A28" s="6">
        <v>12</v>
      </c>
      <c r="B28" s="7" t="s">
        <v>188</v>
      </c>
      <c r="C28" s="7" t="s">
        <v>114</v>
      </c>
      <c r="D28" s="7" t="s">
        <v>111</v>
      </c>
      <c r="E28" s="5" t="s">
        <v>383</v>
      </c>
      <c r="F28" s="5" t="s">
        <v>489</v>
      </c>
      <c r="G28" s="2">
        <v>271.64</v>
      </c>
      <c r="H28" s="2">
        <v>266</v>
      </c>
      <c r="I28" s="2">
        <v>7</v>
      </c>
      <c r="J28" s="2">
        <f>K28-I28</f>
        <v>6</v>
      </c>
      <c r="K28" s="2">
        <v>13</v>
      </c>
      <c r="L28" s="12">
        <v>528.6</v>
      </c>
      <c r="M28" s="7">
        <v>1.05</v>
      </c>
      <c r="N28" s="2" t="s">
        <v>234</v>
      </c>
      <c r="O28" s="2" t="s">
        <v>315</v>
      </c>
      <c r="P28" s="7" t="s">
        <v>345</v>
      </c>
      <c r="Q28" s="7"/>
    </row>
    <row r="29" spans="1:17" s="8" customFormat="1" ht="24.75">
      <c r="A29" s="6">
        <v>13</v>
      </c>
      <c r="B29" s="7" t="s">
        <v>188</v>
      </c>
      <c r="C29" s="7" t="s">
        <v>153</v>
      </c>
      <c r="D29" s="7" t="s">
        <v>151</v>
      </c>
      <c r="E29" s="5" t="s">
        <v>383</v>
      </c>
      <c r="F29" s="5" t="s">
        <v>490</v>
      </c>
      <c r="G29" s="2">
        <v>129.72</v>
      </c>
      <c r="H29" s="2">
        <v>400</v>
      </c>
      <c r="I29" s="2">
        <v>4</v>
      </c>
      <c r="J29" s="2">
        <f>K29-I29</f>
        <v>9</v>
      </c>
      <c r="K29" s="2">
        <v>13</v>
      </c>
      <c r="L29" s="12">
        <v>831.47</v>
      </c>
      <c r="M29" s="9" t="s">
        <v>440</v>
      </c>
      <c r="N29" s="2" t="s">
        <v>258</v>
      </c>
      <c r="O29" s="2"/>
      <c r="P29" s="7" t="s">
        <v>345</v>
      </c>
      <c r="Q29" s="7"/>
    </row>
    <row r="30" spans="1:17" s="8" customFormat="1" ht="23.25">
      <c r="A30" s="6">
        <v>14</v>
      </c>
      <c r="B30" s="7" t="s">
        <v>188</v>
      </c>
      <c r="C30" s="7" t="s">
        <v>152</v>
      </c>
      <c r="D30" s="7" t="s">
        <v>151</v>
      </c>
      <c r="E30" s="5" t="s">
        <v>409</v>
      </c>
      <c r="F30" s="5" t="s">
        <v>491</v>
      </c>
      <c r="G30" s="2">
        <v>199.2</v>
      </c>
      <c r="H30" s="2">
        <v>400</v>
      </c>
      <c r="I30" s="2">
        <v>3</v>
      </c>
      <c r="J30" s="2">
        <f>K30-I30</f>
        <v>8</v>
      </c>
      <c r="K30" s="2">
        <v>11</v>
      </c>
      <c r="L30" s="12">
        <v>759.03</v>
      </c>
      <c r="M30" s="7">
        <v>1.47</v>
      </c>
      <c r="N30" s="2" t="s">
        <v>257</v>
      </c>
      <c r="O30" s="2"/>
      <c r="P30" s="7" t="s">
        <v>345</v>
      </c>
      <c r="Q30" s="7"/>
    </row>
    <row r="31" spans="1:17" s="8" customFormat="1" ht="23.25">
      <c r="A31" s="6">
        <v>15</v>
      </c>
      <c r="B31" s="7" t="s">
        <v>188</v>
      </c>
      <c r="C31" s="7" t="s">
        <v>112</v>
      </c>
      <c r="D31" s="7" t="s">
        <v>111</v>
      </c>
      <c r="E31" s="5" t="s">
        <v>381</v>
      </c>
      <c r="F31" s="5" t="s">
        <v>492</v>
      </c>
      <c r="G31" s="2">
        <v>261.77</v>
      </c>
      <c r="H31" s="2">
        <v>220</v>
      </c>
      <c r="I31" s="2">
        <v>4</v>
      </c>
      <c r="J31" s="2">
        <f>K31-I31</f>
        <v>7</v>
      </c>
      <c r="K31" s="2">
        <v>11</v>
      </c>
      <c r="L31" s="12">
        <v>360.62</v>
      </c>
      <c r="M31" s="7">
        <v>0.72</v>
      </c>
      <c r="N31" s="2" t="s">
        <v>233</v>
      </c>
      <c r="O31" s="2" t="s">
        <v>245</v>
      </c>
      <c r="P31" s="7" t="s">
        <v>345</v>
      </c>
      <c r="Q31" s="7"/>
    </row>
    <row r="32" spans="1:17" s="8" customFormat="1" ht="23.25">
      <c r="A32" s="6">
        <v>16</v>
      </c>
      <c r="B32" s="7" t="s">
        <v>188</v>
      </c>
      <c r="C32" s="7" t="s">
        <v>108</v>
      </c>
      <c r="D32" s="7" t="s">
        <v>109</v>
      </c>
      <c r="E32" s="5" t="s">
        <v>379</v>
      </c>
      <c r="F32" s="5" t="s">
        <v>493</v>
      </c>
      <c r="G32" s="2">
        <v>218.91</v>
      </c>
      <c r="H32" s="2">
        <v>443</v>
      </c>
      <c r="I32" s="2">
        <v>5</v>
      </c>
      <c r="J32" s="2">
        <f>K32-I32</f>
        <v>6</v>
      </c>
      <c r="K32" s="2">
        <v>11</v>
      </c>
      <c r="L32" s="2"/>
      <c r="M32" s="7"/>
      <c r="N32" s="2" t="s">
        <v>231</v>
      </c>
      <c r="O32" s="2" t="s">
        <v>313</v>
      </c>
      <c r="P32" s="7" t="s">
        <v>345</v>
      </c>
      <c r="Q32" s="7"/>
    </row>
    <row r="33" spans="1:17" s="8" customFormat="1" ht="23.25">
      <c r="A33" s="6">
        <v>17</v>
      </c>
      <c r="B33" s="7" t="s">
        <v>188</v>
      </c>
      <c r="C33" s="7" t="s">
        <v>113</v>
      </c>
      <c r="D33" s="7" t="s">
        <v>111</v>
      </c>
      <c r="E33" s="5" t="s">
        <v>382</v>
      </c>
      <c r="F33" s="5" t="s">
        <v>494</v>
      </c>
      <c r="G33" s="2">
        <v>144.77</v>
      </c>
      <c r="H33" s="2">
        <v>206</v>
      </c>
      <c r="I33" s="2">
        <v>2</v>
      </c>
      <c r="J33" s="2">
        <f>K33-I33</f>
        <v>7</v>
      </c>
      <c r="K33" s="2">
        <v>9</v>
      </c>
      <c r="L33" s="12">
        <v>1200.89</v>
      </c>
      <c r="M33" s="7">
        <v>2</v>
      </c>
      <c r="N33" s="2" t="s">
        <v>231</v>
      </c>
      <c r="O33" s="2" t="s">
        <v>294</v>
      </c>
      <c r="P33" s="7" t="s">
        <v>345</v>
      </c>
      <c r="Q33" s="7"/>
    </row>
    <row r="34" spans="1:17" s="8" customFormat="1" ht="23.25">
      <c r="A34" s="6">
        <v>18</v>
      </c>
      <c r="B34" s="7" t="s">
        <v>188</v>
      </c>
      <c r="C34" s="7" t="s">
        <v>181</v>
      </c>
      <c r="D34" s="7" t="s">
        <v>182</v>
      </c>
      <c r="E34" s="5" t="s">
        <v>431</v>
      </c>
      <c r="F34" s="5" t="s">
        <v>495</v>
      </c>
      <c r="G34" s="2">
        <v>122.98</v>
      </c>
      <c r="H34" s="2">
        <v>306</v>
      </c>
      <c r="I34" s="2">
        <v>5</v>
      </c>
      <c r="J34" s="2">
        <f>K34-I34</f>
        <v>6</v>
      </c>
      <c r="K34" s="2">
        <v>11</v>
      </c>
      <c r="L34" s="12">
        <v>2103.97</v>
      </c>
      <c r="M34" s="7">
        <v>2.93</v>
      </c>
      <c r="N34" s="2" t="s">
        <v>272</v>
      </c>
      <c r="O34" s="2" t="s">
        <v>342</v>
      </c>
      <c r="P34" s="7" t="s">
        <v>345</v>
      </c>
      <c r="Q34" s="7"/>
    </row>
    <row r="35" spans="1:17" s="8" customFormat="1" ht="23.25">
      <c r="A35" s="6">
        <v>19</v>
      </c>
      <c r="B35" s="7" t="s">
        <v>188</v>
      </c>
      <c r="C35" s="7" t="s">
        <v>183</v>
      </c>
      <c r="D35" s="7" t="s">
        <v>184</v>
      </c>
      <c r="E35" s="5" t="s">
        <v>432</v>
      </c>
      <c r="F35" s="5" t="s">
        <v>496</v>
      </c>
      <c r="G35" s="2">
        <v>51.26</v>
      </c>
      <c r="H35" s="2">
        <v>341</v>
      </c>
      <c r="I35" s="2">
        <v>4</v>
      </c>
      <c r="J35" s="2">
        <f>K35-I35</f>
        <v>7</v>
      </c>
      <c r="K35" s="2">
        <v>11</v>
      </c>
      <c r="L35" s="12">
        <v>87.99</v>
      </c>
      <c r="M35" s="7">
        <v>0.09</v>
      </c>
      <c r="N35" s="2" t="s">
        <v>273</v>
      </c>
      <c r="O35" s="2" t="s">
        <v>343</v>
      </c>
      <c r="P35" s="7" t="s">
        <v>345</v>
      </c>
      <c r="Q35" s="7"/>
    </row>
    <row r="36" spans="1:17" s="8" customFormat="1" ht="23.25">
      <c r="A36" s="6">
        <v>20</v>
      </c>
      <c r="B36" s="7" t="s">
        <v>188</v>
      </c>
      <c r="C36" s="7" t="s">
        <v>185</v>
      </c>
      <c r="D36" s="7" t="s">
        <v>184</v>
      </c>
      <c r="E36" s="5" t="s">
        <v>449</v>
      </c>
      <c r="F36" s="5" t="s">
        <v>497</v>
      </c>
      <c r="G36" s="2">
        <v>15.02</v>
      </c>
      <c r="H36" s="2">
        <v>325</v>
      </c>
      <c r="I36" s="2">
        <v>4</v>
      </c>
      <c r="J36" s="2">
        <f>K36-I36</f>
        <v>9</v>
      </c>
      <c r="K36" s="2">
        <v>13</v>
      </c>
      <c r="L36" s="12">
        <v>114.9</v>
      </c>
      <c r="M36" s="7">
        <v>0.15</v>
      </c>
      <c r="N36" s="2" t="s">
        <v>274</v>
      </c>
      <c r="O36" s="2" t="s">
        <v>344</v>
      </c>
      <c r="P36" s="7" t="s">
        <v>345</v>
      </c>
      <c r="Q36" s="7"/>
    </row>
    <row r="37" spans="1:17" s="8" customFormat="1" ht="23.25">
      <c r="A37" s="6">
        <v>21</v>
      </c>
      <c r="B37" s="7" t="s">
        <v>189</v>
      </c>
      <c r="C37" s="7" t="s">
        <v>118</v>
      </c>
      <c r="D37" s="7" t="s">
        <v>119</v>
      </c>
      <c r="E37" s="5" t="s">
        <v>386</v>
      </c>
      <c r="F37" s="5" t="s">
        <v>450</v>
      </c>
      <c r="G37" s="2">
        <v>29.37</v>
      </c>
      <c r="H37" s="2">
        <v>132</v>
      </c>
      <c r="I37" s="2">
        <v>5</v>
      </c>
      <c r="J37" s="2">
        <f>K37-I37</f>
        <v>6</v>
      </c>
      <c r="K37" s="2">
        <v>11</v>
      </c>
      <c r="L37" s="12">
        <v>59.73</v>
      </c>
      <c r="M37" s="7">
        <v>0.05</v>
      </c>
      <c r="N37" s="2" t="s">
        <v>224</v>
      </c>
      <c r="O37" s="2" t="s">
        <v>317</v>
      </c>
      <c r="P37" s="7" t="s">
        <v>345</v>
      </c>
      <c r="Q37" s="7"/>
    </row>
    <row r="38" spans="1:17" s="8" customFormat="1" ht="23.25">
      <c r="A38" s="6">
        <v>22</v>
      </c>
      <c r="B38" s="7" t="s">
        <v>189</v>
      </c>
      <c r="C38" s="7" t="s">
        <v>120</v>
      </c>
      <c r="D38" s="7" t="s">
        <v>444</v>
      </c>
      <c r="E38" s="5" t="s">
        <v>387</v>
      </c>
      <c r="F38" s="5" t="s">
        <v>451</v>
      </c>
      <c r="G38" s="2">
        <v>117.17</v>
      </c>
      <c r="H38" s="2">
        <v>538</v>
      </c>
      <c r="I38" s="2">
        <v>8</v>
      </c>
      <c r="J38" s="2">
        <f>K38-I38</f>
        <v>5</v>
      </c>
      <c r="K38" s="2">
        <v>13</v>
      </c>
      <c r="L38" s="12">
        <v>479.39</v>
      </c>
      <c r="M38" s="7">
        <v>0.52</v>
      </c>
      <c r="N38" s="2" t="s">
        <v>237</v>
      </c>
      <c r="O38" s="2" t="s">
        <v>318</v>
      </c>
      <c r="P38" s="7" t="s">
        <v>345</v>
      </c>
      <c r="Q38" s="7"/>
    </row>
    <row r="39" spans="1:17" s="8" customFormat="1" ht="23.25">
      <c r="A39" s="6">
        <v>23</v>
      </c>
      <c r="B39" s="7" t="s">
        <v>189</v>
      </c>
      <c r="C39" s="7" t="s">
        <v>121</v>
      </c>
      <c r="D39" s="7" t="s">
        <v>119</v>
      </c>
      <c r="E39" s="5" t="s">
        <v>388</v>
      </c>
      <c r="F39" s="5" t="s">
        <v>452</v>
      </c>
      <c r="G39" s="2">
        <v>35.14</v>
      </c>
      <c r="H39" s="2">
        <v>184</v>
      </c>
      <c r="I39" s="2">
        <v>4</v>
      </c>
      <c r="J39" s="2">
        <f>K39-I39</f>
        <v>7</v>
      </c>
      <c r="K39" s="2">
        <v>11</v>
      </c>
      <c r="L39" s="12">
        <v>167.85</v>
      </c>
      <c r="M39" s="7">
        <v>0.2</v>
      </c>
      <c r="N39" s="2" t="s">
        <v>238</v>
      </c>
      <c r="O39" s="2" t="s">
        <v>245</v>
      </c>
      <c r="P39" s="7" t="s">
        <v>345</v>
      </c>
      <c r="Q39" s="7"/>
    </row>
    <row r="40" spans="1:17" s="8" customFormat="1" ht="23.25">
      <c r="A40" s="6">
        <v>24</v>
      </c>
      <c r="B40" s="7" t="s">
        <v>189</v>
      </c>
      <c r="C40" s="7" t="s">
        <v>122</v>
      </c>
      <c r="D40" s="7" t="s">
        <v>123</v>
      </c>
      <c r="E40" s="5" t="s">
        <v>389</v>
      </c>
      <c r="F40" s="5" t="s">
        <v>453</v>
      </c>
      <c r="G40" s="2">
        <v>11.18</v>
      </c>
      <c r="H40" s="2">
        <v>49</v>
      </c>
      <c r="I40" s="2">
        <v>6</v>
      </c>
      <c r="J40" s="2">
        <f>K40-I40</f>
        <v>3</v>
      </c>
      <c r="K40" s="2">
        <v>9</v>
      </c>
      <c r="L40" s="12">
        <v>68.05</v>
      </c>
      <c r="M40" s="7">
        <v>6.05</v>
      </c>
      <c r="N40" s="2" t="s">
        <v>239</v>
      </c>
      <c r="O40" s="2" t="s">
        <v>319</v>
      </c>
      <c r="P40" s="7" t="s">
        <v>345</v>
      </c>
      <c r="Q40" s="7"/>
    </row>
    <row r="41" spans="1:17" s="8" customFormat="1" ht="24.75">
      <c r="A41" s="6">
        <v>25</v>
      </c>
      <c r="B41" s="7" t="s">
        <v>189</v>
      </c>
      <c r="C41" s="7" t="s">
        <v>167</v>
      </c>
      <c r="D41" s="7" t="s">
        <v>168</v>
      </c>
      <c r="E41" s="5" t="s">
        <v>421</v>
      </c>
      <c r="F41" s="5" t="s">
        <v>454</v>
      </c>
      <c r="G41" s="2">
        <v>15</v>
      </c>
      <c r="H41" s="2">
        <v>151</v>
      </c>
      <c r="I41" s="2">
        <v>7</v>
      </c>
      <c r="J41" s="2">
        <f>K41-I41</f>
        <v>6</v>
      </c>
      <c r="K41" s="2">
        <v>13</v>
      </c>
      <c r="L41" s="12">
        <v>191.22</v>
      </c>
      <c r="M41" s="9" t="s">
        <v>434</v>
      </c>
      <c r="N41" s="2" t="s">
        <v>266</v>
      </c>
      <c r="O41" s="2" t="s">
        <v>338</v>
      </c>
      <c r="P41" s="7" t="s">
        <v>345</v>
      </c>
      <c r="Q41" s="7"/>
    </row>
    <row r="42" spans="1:17" s="8" customFormat="1" ht="23.25">
      <c r="A42" s="6">
        <v>26</v>
      </c>
      <c r="B42" s="7" t="s">
        <v>189</v>
      </c>
      <c r="C42" s="7" t="s">
        <v>124</v>
      </c>
      <c r="D42" s="7" t="s">
        <v>125</v>
      </c>
      <c r="E42" s="5" t="s">
        <v>390</v>
      </c>
      <c r="F42" s="5" t="s">
        <v>455</v>
      </c>
      <c r="G42" s="2">
        <v>94.8</v>
      </c>
      <c r="H42" s="2">
        <v>498</v>
      </c>
      <c r="I42" s="2">
        <v>6</v>
      </c>
      <c r="J42" s="2">
        <f>K42-I42</f>
        <v>5</v>
      </c>
      <c r="K42" s="2">
        <v>11</v>
      </c>
      <c r="L42" s="12">
        <v>170.4</v>
      </c>
      <c r="M42" s="7">
        <v>0.18</v>
      </c>
      <c r="N42" s="2" t="s">
        <v>240</v>
      </c>
      <c r="O42" s="2" t="s">
        <v>291</v>
      </c>
      <c r="P42" s="7" t="s">
        <v>345</v>
      </c>
      <c r="Q42" s="7"/>
    </row>
    <row r="43" spans="1:17" s="8" customFormat="1" ht="23.25">
      <c r="A43" s="6">
        <v>27</v>
      </c>
      <c r="B43" s="7" t="s">
        <v>189</v>
      </c>
      <c r="C43" s="7" t="s">
        <v>127</v>
      </c>
      <c r="D43" s="7" t="s">
        <v>125</v>
      </c>
      <c r="E43" s="5" t="s">
        <v>392</v>
      </c>
      <c r="F43" s="5" t="s">
        <v>456</v>
      </c>
      <c r="G43" s="2" t="s">
        <v>448</v>
      </c>
      <c r="H43" s="2">
        <v>644</v>
      </c>
      <c r="I43" s="2">
        <v>5</v>
      </c>
      <c r="J43" s="2">
        <f>K43-I43</f>
        <v>4</v>
      </c>
      <c r="K43" s="2">
        <v>9</v>
      </c>
      <c r="L43" s="12">
        <v>383.9</v>
      </c>
      <c r="M43" s="7">
        <v>0.59</v>
      </c>
      <c r="N43" s="2" t="s">
        <v>242</v>
      </c>
      <c r="O43" s="2" t="s">
        <v>319</v>
      </c>
      <c r="P43" s="7" t="s">
        <v>345</v>
      </c>
      <c r="Q43" s="7"/>
    </row>
    <row r="44" spans="1:17" s="8" customFormat="1" ht="23.25">
      <c r="A44" s="6">
        <v>28</v>
      </c>
      <c r="B44" s="7" t="s">
        <v>189</v>
      </c>
      <c r="C44" s="7" t="s">
        <v>131</v>
      </c>
      <c r="D44" s="7" t="s">
        <v>132</v>
      </c>
      <c r="E44" s="5" t="s">
        <v>392</v>
      </c>
      <c r="F44" s="5" t="s">
        <v>457</v>
      </c>
      <c r="G44" s="2">
        <v>63.98</v>
      </c>
      <c r="H44" s="2">
        <v>233</v>
      </c>
      <c r="I44" s="2">
        <v>7</v>
      </c>
      <c r="J44" s="2">
        <f>K44-I44</f>
        <v>4</v>
      </c>
      <c r="K44" s="2">
        <v>11</v>
      </c>
      <c r="L44" s="12">
        <v>724.95</v>
      </c>
      <c r="M44" s="7">
        <v>0.74</v>
      </c>
      <c r="N44" s="2" t="s">
        <v>245</v>
      </c>
      <c r="O44" s="2"/>
      <c r="P44" s="7" t="s">
        <v>345</v>
      </c>
      <c r="Q44" s="7"/>
    </row>
    <row r="45" spans="1:17" s="8" customFormat="1" ht="23.25">
      <c r="A45" s="6">
        <v>29</v>
      </c>
      <c r="B45" s="7" t="s">
        <v>189</v>
      </c>
      <c r="C45" s="7" t="s">
        <v>126</v>
      </c>
      <c r="D45" s="7" t="s">
        <v>125</v>
      </c>
      <c r="E45" s="5" t="s">
        <v>391</v>
      </c>
      <c r="F45" s="5" t="s">
        <v>458</v>
      </c>
      <c r="G45" s="2">
        <v>83.83</v>
      </c>
      <c r="H45" s="2">
        <v>572</v>
      </c>
      <c r="I45" s="2">
        <v>6</v>
      </c>
      <c r="J45" s="2">
        <f>K45-I45</f>
        <v>5</v>
      </c>
      <c r="K45" s="2">
        <v>11</v>
      </c>
      <c r="L45" s="12">
        <v>243.08</v>
      </c>
      <c r="M45" s="7">
        <v>0.37</v>
      </c>
      <c r="N45" s="2" t="s">
        <v>241</v>
      </c>
      <c r="O45" s="2" t="s">
        <v>320</v>
      </c>
      <c r="P45" s="7" t="s">
        <v>345</v>
      </c>
      <c r="Q45" s="7"/>
    </row>
    <row r="46" spans="1:17" s="8" customFormat="1" ht="24.75">
      <c r="A46" s="6">
        <v>30</v>
      </c>
      <c r="B46" s="7" t="s">
        <v>189</v>
      </c>
      <c r="C46" s="7" t="s">
        <v>438</v>
      </c>
      <c r="D46" s="7" t="s">
        <v>125</v>
      </c>
      <c r="E46" s="5" t="s">
        <v>439</v>
      </c>
      <c r="F46" s="5" t="s">
        <v>459</v>
      </c>
      <c r="G46" s="2">
        <v>57.74</v>
      </c>
      <c r="H46" s="2">
        <v>495</v>
      </c>
      <c r="I46" s="2">
        <v>7</v>
      </c>
      <c r="J46" s="2">
        <f>K46-I46</f>
        <v>6</v>
      </c>
      <c r="K46" s="2">
        <v>13</v>
      </c>
      <c r="L46" s="12">
        <v>709.09</v>
      </c>
      <c r="M46" s="7">
        <v>0.39</v>
      </c>
      <c r="N46" s="2" t="s">
        <v>243</v>
      </c>
      <c r="O46" s="2"/>
      <c r="P46" s="7" t="s">
        <v>345</v>
      </c>
      <c r="Q46" s="7"/>
    </row>
    <row r="47" spans="1:17" s="8" customFormat="1" ht="23.25">
      <c r="A47" s="6">
        <v>31</v>
      </c>
      <c r="B47" s="7" t="s">
        <v>189</v>
      </c>
      <c r="C47" s="7" t="s">
        <v>176</v>
      </c>
      <c r="D47" s="7" t="s">
        <v>177</v>
      </c>
      <c r="E47" s="5" t="s">
        <v>427</v>
      </c>
      <c r="F47" s="5" t="s">
        <v>460</v>
      </c>
      <c r="G47" s="2">
        <v>125.41</v>
      </c>
      <c r="H47" s="2">
        <v>158</v>
      </c>
      <c r="I47" s="2">
        <v>6</v>
      </c>
      <c r="J47" s="2">
        <f>K47-I47</f>
        <v>5</v>
      </c>
      <c r="K47" s="2">
        <v>11</v>
      </c>
      <c r="L47" s="12">
        <v>1708.87</v>
      </c>
      <c r="M47" s="7">
        <v>1.64</v>
      </c>
      <c r="N47" s="2" t="s">
        <v>269</v>
      </c>
      <c r="O47" s="2" t="s">
        <v>294</v>
      </c>
      <c r="P47" s="7" t="s">
        <v>345</v>
      </c>
      <c r="Q47" s="7"/>
    </row>
    <row r="48" spans="1:17" s="8" customFormat="1" ht="23.25">
      <c r="A48" s="6">
        <v>32</v>
      </c>
      <c r="B48" s="7" t="s">
        <v>189</v>
      </c>
      <c r="C48" s="7" t="s">
        <v>178</v>
      </c>
      <c r="D48" s="7" t="s">
        <v>177</v>
      </c>
      <c r="E48" s="5" t="s">
        <v>428</v>
      </c>
      <c r="F48" s="5" t="s">
        <v>461</v>
      </c>
      <c r="G48" s="2">
        <v>304.41</v>
      </c>
      <c r="H48" s="2">
        <v>373</v>
      </c>
      <c r="I48" s="2">
        <v>6</v>
      </c>
      <c r="J48" s="2">
        <f>K48-I48</f>
        <v>9</v>
      </c>
      <c r="K48" s="2">
        <v>15</v>
      </c>
      <c r="L48" s="12">
        <v>3560.87</v>
      </c>
      <c r="M48" s="7">
        <v>5.08</v>
      </c>
      <c r="N48" s="2" t="s">
        <v>270</v>
      </c>
      <c r="O48" s="2" t="s">
        <v>319</v>
      </c>
      <c r="P48" s="7" t="s">
        <v>345</v>
      </c>
      <c r="Q48" s="7"/>
    </row>
    <row r="49" spans="1:17" s="8" customFormat="1" ht="23.25">
      <c r="A49" s="6">
        <v>33</v>
      </c>
      <c r="B49" s="7" t="s">
        <v>189</v>
      </c>
      <c r="C49" s="7" t="s">
        <v>179</v>
      </c>
      <c r="D49" s="7" t="s">
        <v>177</v>
      </c>
      <c r="E49" s="5" t="s">
        <v>429</v>
      </c>
      <c r="F49" s="5" t="s">
        <v>462</v>
      </c>
      <c r="G49" s="2">
        <v>204.16</v>
      </c>
      <c r="H49" s="2">
        <v>349</v>
      </c>
      <c r="I49" s="2">
        <v>5</v>
      </c>
      <c r="J49" s="2">
        <f>K49-I49</f>
        <v>6</v>
      </c>
      <c r="K49" s="2">
        <v>11</v>
      </c>
      <c r="L49" s="12">
        <v>682.09</v>
      </c>
      <c r="M49" s="7">
        <v>0.96</v>
      </c>
      <c r="N49" s="2" t="s">
        <v>270</v>
      </c>
      <c r="O49" s="2" t="s">
        <v>341</v>
      </c>
      <c r="P49" s="7" t="s">
        <v>345</v>
      </c>
      <c r="Q49" s="7"/>
    </row>
    <row r="50" spans="1:17" s="8" customFormat="1" ht="23.25">
      <c r="A50" s="6">
        <v>34</v>
      </c>
      <c r="B50" s="7" t="s">
        <v>189</v>
      </c>
      <c r="C50" s="7" t="s">
        <v>180</v>
      </c>
      <c r="D50" s="7" t="s">
        <v>177</v>
      </c>
      <c r="E50" s="5" t="s">
        <v>430</v>
      </c>
      <c r="F50" s="5" t="s">
        <v>463</v>
      </c>
      <c r="G50" s="2">
        <v>254.7</v>
      </c>
      <c r="H50" s="2">
        <v>345</v>
      </c>
      <c r="I50" s="2">
        <v>7</v>
      </c>
      <c r="J50" s="2">
        <f>K50-I50</f>
        <v>8</v>
      </c>
      <c r="K50" s="2">
        <v>15</v>
      </c>
      <c r="L50" s="12">
        <v>2406.14</v>
      </c>
      <c r="M50" s="7">
        <v>5.37</v>
      </c>
      <c r="N50" s="2" t="s">
        <v>271</v>
      </c>
      <c r="O50" s="2" t="s">
        <v>304</v>
      </c>
      <c r="P50" s="7" t="s">
        <v>345</v>
      </c>
      <c r="Q50" s="7"/>
    </row>
    <row r="51" spans="1:17" s="8" customFormat="1" ht="23.25">
      <c r="A51" s="6">
        <v>35</v>
      </c>
      <c r="B51" s="7" t="s">
        <v>189</v>
      </c>
      <c r="C51" s="7" t="s">
        <v>174</v>
      </c>
      <c r="D51" s="7" t="s">
        <v>175</v>
      </c>
      <c r="E51" s="5" t="s">
        <v>426</v>
      </c>
      <c r="F51" s="5" t="s">
        <v>464</v>
      </c>
      <c r="G51" s="2">
        <v>448.87</v>
      </c>
      <c r="H51" s="2">
        <v>638</v>
      </c>
      <c r="I51" s="2">
        <v>9</v>
      </c>
      <c r="J51" s="2">
        <f>K51-I51</f>
        <v>16</v>
      </c>
      <c r="K51" s="2">
        <v>25</v>
      </c>
      <c r="L51" s="12">
        <v>3952.78</v>
      </c>
      <c r="M51" s="7">
        <v>12.05</v>
      </c>
      <c r="N51" s="2" t="s">
        <v>218</v>
      </c>
      <c r="O51" s="2" t="s">
        <v>339</v>
      </c>
      <c r="P51" s="7" t="s">
        <v>345</v>
      </c>
      <c r="Q51" s="7"/>
    </row>
    <row r="52" spans="1:17" s="8" customFormat="1" ht="23.25">
      <c r="A52" s="6">
        <v>36</v>
      </c>
      <c r="B52" s="7" t="s">
        <v>189</v>
      </c>
      <c r="C52" s="7" t="s">
        <v>172</v>
      </c>
      <c r="D52" s="7" t="s">
        <v>173</v>
      </c>
      <c r="E52" s="5" t="s">
        <v>425</v>
      </c>
      <c r="F52" s="5" t="s">
        <v>465</v>
      </c>
      <c r="G52" s="2">
        <v>145.76</v>
      </c>
      <c r="H52" s="2">
        <v>121</v>
      </c>
      <c r="I52" s="2">
        <v>5</v>
      </c>
      <c r="J52" s="2">
        <f>K52-I52</f>
        <v>4</v>
      </c>
      <c r="K52" s="2">
        <v>9</v>
      </c>
      <c r="L52" s="12">
        <v>783.98</v>
      </c>
      <c r="M52" s="7">
        <v>1.71</v>
      </c>
      <c r="N52" s="2" t="s">
        <v>205</v>
      </c>
      <c r="O52" s="2" t="s">
        <v>340</v>
      </c>
      <c r="P52" s="7" t="s">
        <v>345</v>
      </c>
      <c r="Q52" s="7"/>
    </row>
    <row r="53" spans="1:17" s="8" customFormat="1" ht="23.25">
      <c r="A53" s="6">
        <v>37</v>
      </c>
      <c r="B53" s="7" t="s">
        <v>189</v>
      </c>
      <c r="C53" s="7" t="s">
        <v>171</v>
      </c>
      <c r="D53" s="7" t="s">
        <v>170</v>
      </c>
      <c r="E53" s="5" t="s">
        <v>423</v>
      </c>
      <c r="F53" s="5" t="s">
        <v>466</v>
      </c>
      <c r="G53" s="2">
        <v>61.8</v>
      </c>
      <c r="H53" s="2">
        <v>77</v>
      </c>
      <c r="I53" s="2">
        <v>12</v>
      </c>
      <c r="J53" s="2">
        <f>K53-I53</f>
        <v>1</v>
      </c>
      <c r="K53" s="2">
        <v>13</v>
      </c>
      <c r="L53" s="12">
        <v>1078.7</v>
      </c>
      <c r="M53" s="7">
        <v>1.99</v>
      </c>
      <c r="N53" s="2" t="s">
        <v>267</v>
      </c>
      <c r="O53" s="2" t="s">
        <v>339</v>
      </c>
      <c r="P53" s="7" t="s">
        <v>345</v>
      </c>
      <c r="Q53" s="7"/>
    </row>
    <row r="54" spans="1:17" s="8" customFormat="1" ht="23.25">
      <c r="A54" s="6">
        <v>38</v>
      </c>
      <c r="B54" s="7" t="s">
        <v>189</v>
      </c>
      <c r="C54" s="7" t="s">
        <v>169</v>
      </c>
      <c r="D54" s="7" t="s">
        <v>170</v>
      </c>
      <c r="E54" s="5" t="s">
        <v>422</v>
      </c>
      <c r="F54" s="5" t="s">
        <v>467</v>
      </c>
      <c r="G54" s="2">
        <v>53.21</v>
      </c>
      <c r="H54" s="2">
        <v>99</v>
      </c>
      <c r="I54" s="2">
        <v>6</v>
      </c>
      <c r="J54" s="2">
        <f>K54-I54</f>
        <v>5</v>
      </c>
      <c r="K54" s="2">
        <v>11</v>
      </c>
      <c r="L54" s="12">
        <v>241.71</v>
      </c>
      <c r="M54" s="7">
        <v>0.22</v>
      </c>
      <c r="N54" s="2" t="s">
        <v>267</v>
      </c>
      <c r="O54" s="2" t="s">
        <v>322</v>
      </c>
      <c r="P54" s="7" t="s">
        <v>345</v>
      </c>
      <c r="Q54" s="7"/>
    </row>
    <row r="55" spans="1:17" s="8" customFormat="1" ht="23.25">
      <c r="A55" s="6">
        <v>39</v>
      </c>
      <c r="B55" s="7" t="s">
        <v>189</v>
      </c>
      <c r="C55" s="7" t="s">
        <v>33</v>
      </c>
      <c r="D55" s="7" t="s">
        <v>170</v>
      </c>
      <c r="E55" s="5" t="s">
        <v>424</v>
      </c>
      <c r="F55" s="5" t="s">
        <v>468</v>
      </c>
      <c r="G55" s="2">
        <v>153.4</v>
      </c>
      <c r="H55" s="2">
        <v>325</v>
      </c>
      <c r="I55" s="2">
        <v>5</v>
      </c>
      <c r="J55" s="2">
        <f>K55-I55</f>
        <v>4</v>
      </c>
      <c r="K55" s="2">
        <v>9</v>
      </c>
      <c r="L55" s="12">
        <v>936.63</v>
      </c>
      <c r="M55" s="7">
        <v>0.98</v>
      </c>
      <c r="N55" s="2" t="s">
        <v>268</v>
      </c>
      <c r="O55" s="2" t="s">
        <v>282</v>
      </c>
      <c r="P55" s="7" t="s">
        <v>345</v>
      </c>
      <c r="Q55" s="7"/>
    </row>
    <row r="56" spans="1:17" s="8" customFormat="1" ht="23.25">
      <c r="A56" s="6">
        <v>40</v>
      </c>
      <c r="B56" s="7" t="s">
        <v>189</v>
      </c>
      <c r="C56" s="7" t="s">
        <v>164</v>
      </c>
      <c r="D56" s="7" t="s">
        <v>165</v>
      </c>
      <c r="E56" s="5" t="s">
        <v>418</v>
      </c>
      <c r="F56" s="5" t="s">
        <v>469</v>
      </c>
      <c r="G56" s="2">
        <v>57.57</v>
      </c>
      <c r="H56" s="2">
        <v>110</v>
      </c>
      <c r="I56" s="2">
        <v>6</v>
      </c>
      <c r="J56" s="2">
        <f>K56-I56</f>
        <v>3</v>
      </c>
      <c r="K56" s="2">
        <v>9</v>
      </c>
      <c r="L56" s="12">
        <v>296.76</v>
      </c>
      <c r="M56" s="7">
        <v>0.4</v>
      </c>
      <c r="N56" s="2" t="s">
        <v>264</v>
      </c>
      <c r="O56" s="2" t="s">
        <v>335</v>
      </c>
      <c r="P56" s="7" t="s">
        <v>345</v>
      </c>
      <c r="Q56" s="7"/>
    </row>
    <row r="57" spans="1:17" s="8" customFormat="1" ht="23.25">
      <c r="A57" s="6">
        <v>41</v>
      </c>
      <c r="B57" s="7" t="s">
        <v>189</v>
      </c>
      <c r="C57" s="7" t="s">
        <v>41</v>
      </c>
      <c r="D57" s="7" t="s">
        <v>165</v>
      </c>
      <c r="E57" s="5" t="s">
        <v>419</v>
      </c>
      <c r="F57" s="5" t="s">
        <v>470</v>
      </c>
      <c r="G57" s="2">
        <v>37.24</v>
      </c>
      <c r="H57" s="2">
        <v>68</v>
      </c>
      <c r="I57" s="2">
        <v>5</v>
      </c>
      <c r="J57" s="2">
        <f>K57-I57</f>
        <v>4</v>
      </c>
      <c r="K57" s="2">
        <v>9</v>
      </c>
      <c r="L57" s="12">
        <v>356.62</v>
      </c>
      <c r="M57" s="7">
        <v>0.44</v>
      </c>
      <c r="N57" s="2" t="s">
        <v>265</v>
      </c>
      <c r="O57" s="2" t="s">
        <v>336</v>
      </c>
      <c r="P57" s="7" t="s">
        <v>345</v>
      </c>
      <c r="Q57" s="7"/>
    </row>
    <row r="58" spans="1:17" s="8" customFormat="1" ht="23.25">
      <c r="A58" s="6">
        <v>42</v>
      </c>
      <c r="B58" s="7" t="s">
        <v>189</v>
      </c>
      <c r="C58" s="7" t="s">
        <v>36</v>
      </c>
      <c r="D58" s="7" t="s">
        <v>163</v>
      </c>
      <c r="E58" s="5" t="s">
        <v>417</v>
      </c>
      <c r="F58" s="5" t="s">
        <v>471</v>
      </c>
      <c r="G58" s="2">
        <v>159.21</v>
      </c>
      <c r="H58" s="2">
        <v>307</v>
      </c>
      <c r="I58" s="2">
        <v>8</v>
      </c>
      <c r="J58" s="2">
        <f>K58-I58</f>
        <v>3</v>
      </c>
      <c r="K58" s="2">
        <v>11</v>
      </c>
      <c r="L58" s="12">
        <v>966.3</v>
      </c>
      <c r="M58" s="7">
        <v>1.18</v>
      </c>
      <c r="N58" s="2" t="s">
        <v>263</v>
      </c>
      <c r="O58" s="2" t="s">
        <v>334</v>
      </c>
      <c r="P58" s="7" t="s">
        <v>345</v>
      </c>
      <c r="Q58" s="7"/>
    </row>
    <row r="59" spans="1:17" s="8" customFormat="1" ht="23.25">
      <c r="A59" s="6">
        <v>43</v>
      </c>
      <c r="B59" s="7" t="s">
        <v>189</v>
      </c>
      <c r="C59" s="7" t="s">
        <v>160</v>
      </c>
      <c r="D59" s="7" t="s">
        <v>161</v>
      </c>
      <c r="E59" s="5" t="s">
        <v>414</v>
      </c>
      <c r="F59" s="5" t="s">
        <v>472</v>
      </c>
      <c r="G59" s="2">
        <v>235.42</v>
      </c>
      <c r="H59" s="2">
        <v>248</v>
      </c>
      <c r="I59" s="2">
        <v>1</v>
      </c>
      <c r="J59" s="2">
        <f>K59-I59</f>
        <v>12</v>
      </c>
      <c r="K59" s="2">
        <v>13</v>
      </c>
      <c r="L59" s="2"/>
      <c r="M59" s="7"/>
      <c r="N59" s="2" t="s">
        <v>225</v>
      </c>
      <c r="O59" s="2" t="s">
        <v>331</v>
      </c>
      <c r="P59" s="7" t="s">
        <v>345</v>
      </c>
      <c r="Q59" s="7"/>
    </row>
    <row r="60" spans="1:17" s="8" customFormat="1" ht="23.25">
      <c r="A60" s="6">
        <v>44</v>
      </c>
      <c r="B60" s="7" t="s">
        <v>189</v>
      </c>
      <c r="C60" s="7" t="s">
        <v>34</v>
      </c>
      <c r="D60" s="7" t="s">
        <v>161</v>
      </c>
      <c r="E60" s="5" t="s">
        <v>415</v>
      </c>
      <c r="F60" s="5" t="s">
        <v>473</v>
      </c>
      <c r="G60" s="2">
        <v>123.85</v>
      </c>
      <c r="H60" s="2">
        <v>172</v>
      </c>
      <c r="I60" s="2">
        <v>7</v>
      </c>
      <c r="J60" s="2">
        <f>K60-I60</f>
        <v>6</v>
      </c>
      <c r="K60" s="2">
        <v>13</v>
      </c>
      <c r="L60" s="12">
        <v>275.01</v>
      </c>
      <c r="M60" s="7">
        <v>0.48</v>
      </c>
      <c r="N60" s="2" t="s">
        <v>262</v>
      </c>
      <c r="O60" s="2" t="s">
        <v>332</v>
      </c>
      <c r="P60" s="7" t="s">
        <v>345</v>
      </c>
      <c r="Q60" s="7"/>
    </row>
    <row r="61" spans="1:17" s="8" customFormat="1" ht="23.25">
      <c r="A61" s="6">
        <v>45</v>
      </c>
      <c r="B61" s="7" t="s">
        <v>189</v>
      </c>
      <c r="C61" s="7" t="s">
        <v>166</v>
      </c>
      <c r="D61" s="7" t="s">
        <v>165</v>
      </c>
      <c r="E61" s="5" t="s">
        <v>420</v>
      </c>
      <c r="F61" s="5" t="s">
        <v>474</v>
      </c>
      <c r="G61" s="2">
        <v>86.51</v>
      </c>
      <c r="H61" s="2">
        <v>199</v>
      </c>
      <c r="I61" s="2">
        <v>3</v>
      </c>
      <c r="J61" s="2">
        <f>K61-I61</f>
        <v>4</v>
      </c>
      <c r="K61" s="2">
        <v>7</v>
      </c>
      <c r="L61" s="12">
        <v>401.11</v>
      </c>
      <c r="M61" s="7">
        <v>0.33</v>
      </c>
      <c r="N61" s="2" t="s">
        <v>202</v>
      </c>
      <c r="O61" s="2" t="s">
        <v>337</v>
      </c>
      <c r="P61" s="7" t="s">
        <v>345</v>
      </c>
      <c r="Q61" s="7"/>
    </row>
    <row r="62" spans="1:17" s="8" customFormat="1" ht="23.25">
      <c r="A62" s="6">
        <v>46</v>
      </c>
      <c r="B62" s="7" t="s">
        <v>189</v>
      </c>
      <c r="C62" s="7" t="s">
        <v>162</v>
      </c>
      <c r="D62" s="7" t="s">
        <v>161</v>
      </c>
      <c r="E62" s="5" t="s">
        <v>416</v>
      </c>
      <c r="F62" s="5" t="s">
        <v>475</v>
      </c>
      <c r="G62" s="2">
        <v>62.98</v>
      </c>
      <c r="H62" s="2">
        <v>118</v>
      </c>
      <c r="I62" s="2">
        <v>5</v>
      </c>
      <c r="J62" s="2">
        <f>K62-I62</f>
        <v>6</v>
      </c>
      <c r="K62" s="2">
        <v>11</v>
      </c>
      <c r="L62" s="12">
        <v>402.36</v>
      </c>
      <c r="M62" s="7">
        <v>0.59</v>
      </c>
      <c r="N62" s="2" t="s">
        <v>255</v>
      </c>
      <c r="O62" s="2" t="s">
        <v>333</v>
      </c>
      <c r="P62" s="7" t="s">
        <v>345</v>
      </c>
      <c r="Q62" s="7"/>
    </row>
    <row r="63" spans="1:17" s="8" customFormat="1" ht="23.25">
      <c r="A63" s="6">
        <v>47</v>
      </c>
      <c r="B63" s="7" t="s">
        <v>189</v>
      </c>
      <c r="C63" s="7" t="s">
        <v>128</v>
      </c>
      <c r="D63" s="7" t="s">
        <v>129</v>
      </c>
      <c r="E63" s="5"/>
      <c r="F63" s="5" t="s">
        <v>476</v>
      </c>
      <c r="G63" s="2">
        <v>24.88</v>
      </c>
      <c r="H63" s="2">
        <v>160</v>
      </c>
      <c r="I63" s="2">
        <v>6</v>
      </c>
      <c r="J63" s="2">
        <f>K63-I63</f>
        <v>5</v>
      </c>
      <c r="K63" s="2">
        <v>11</v>
      </c>
      <c r="L63" s="12">
        <v>16.86</v>
      </c>
      <c r="M63" s="7">
        <v>0.02</v>
      </c>
      <c r="N63" s="2" t="s">
        <v>244</v>
      </c>
      <c r="O63" s="2"/>
      <c r="P63" s="7" t="s">
        <v>345</v>
      </c>
      <c r="Q63" s="10"/>
    </row>
    <row r="64" spans="1:17" s="8" customFormat="1" ht="23.25">
      <c r="A64" s="6">
        <v>48</v>
      </c>
      <c r="B64" s="7" t="s">
        <v>189</v>
      </c>
      <c r="C64" s="7" t="s">
        <v>130</v>
      </c>
      <c r="D64" s="7" t="s">
        <v>129</v>
      </c>
      <c r="E64" s="5"/>
      <c r="F64" s="5" t="s">
        <v>477</v>
      </c>
      <c r="G64" s="2">
        <v>11.56</v>
      </c>
      <c r="H64" s="2">
        <v>84</v>
      </c>
      <c r="I64" s="2">
        <v>5</v>
      </c>
      <c r="J64" s="2">
        <f>K64-I64</f>
        <v>14</v>
      </c>
      <c r="K64" s="2">
        <v>19</v>
      </c>
      <c r="L64" s="2"/>
      <c r="M64" s="7">
        <v>0.01</v>
      </c>
      <c r="N64" s="2" t="s">
        <v>245</v>
      </c>
      <c r="O64" s="2"/>
      <c r="P64" s="7" t="s">
        <v>345</v>
      </c>
      <c r="Q64" s="7"/>
    </row>
    <row r="65" spans="1:17" s="8" customFormat="1" ht="23.25">
      <c r="A65" s="6">
        <v>49</v>
      </c>
      <c r="B65" s="7" t="s">
        <v>187</v>
      </c>
      <c r="C65" s="7" t="s">
        <v>98</v>
      </c>
      <c r="D65" s="7" t="s">
        <v>86</v>
      </c>
      <c r="E65" s="5" t="s">
        <v>372</v>
      </c>
      <c r="F65" s="5" t="s">
        <v>558</v>
      </c>
      <c r="G65" s="2">
        <v>363.19</v>
      </c>
      <c r="H65" s="2">
        <v>226</v>
      </c>
      <c r="I65" s="2">
        <v>6</v>
      </c>
      <c r="J65" s="2">
        <f>K65-I65</f>
        <v>7</v>
      </c>
      <c r="K65" s="2">
        <v>13</v>
      </c>
      <c r="L65" s="12">
        <v>3062.92</v>
      </c>
      <c r="M65" s="7">
        <v>6.75</v>
      </c>
      <c r="N65" s="2" t="s">
        <v>217</v>
      </c>
      <c r="O65" s="2" t="s">
        <v>308</v>
      </c>
      <c r="P65" s="7" t="s">
        <v>345</v>
      </c>
      <c r="Q65" s="7"/>
    </row>
    <row r="66" spans="1:17" s="8" customFormat="1" ht="23.25">
      <c r="A66" s="6">
        <v>50</v>
      </c>
      <c r="B66" s="7" t="s">
        <v>187</v>
      </c>
      <c r="C66" s="7" t="s">
        <v>83</v>
      </c>
      <c r="D66" s="7" t="s">
        <v>84</v>
      </c>
      <c r="E66" s="5" t="s">
        <v>358</v>
      </c>
      <c r="F66" s="5" t="s">
        <v>559</v>
      </c>
      <c r="G66" s="2">
        <v>177.3</v>
      </c>
      <c r="H66" s="2">
        <v>65</v>
      </c>
      <c r="I66" s="2">
        <v>6</v>
      </c>
      <c r="J66" s="2">
        <f>K66-I66</f>
        <v>3</v>
      </c>
      <c r="K66" s="2">
        <v>9</v>
      </c>
      <c r="L66" s="12">
        <v>553.82</v>
      </c>
      <c r="M66" s="7">
        <v>1.22</v>
      </c>
      <c r="N66" s="2" t="s">
        <v>217</v>
      </c>
      <c r="O66" s="2" t="s">
        <v>245</v>
      </c>
      <c r="P66" s="7" t="s">
        <v>345</v>
      </c>
      <c r="Q66" s="7"/>
    </row>
    <row r="67" spans="1:17" s="8" customFormat="1" ht="23.25">
      <c r="A67" s="6">
        <v>51</v>
      </c>
      <c r="B67" s="7" t="s">
        <v>187</v>
      </c>
      <c r="C67" s="7" t="s">
        <v>78</v>
      </c>
      <c r="D67" s="7" t="s">
        <v>79</v>
      </c>
      <c r="E67" s="5" t="s">
        <v>354</v>
      </c>
      <c r="F67" s="5" t="s">
        <v>560</v>
      </c>
      <c r="G67" s="2">
        <v>123</v>
      </c>
      <c r="H67" s="2">
        <v>246</v>
      </c>
      <c r="I67" s="2">
        <v>11</v>
      </c>
      <c r="J67" s="2">
        <f>K67-I67</f>
        <v>0</v>
      </c>
      <c r="K67" s="2">
        <v>11</v>
      </c>
      <c r="L67" s="12">
        <v>917.13</v>
      </c>
      <c r="M67" s="7">
        <v>1.83</v>
      </c>
      <c r="N67" s="2" t="s">
        <v>213</v>
      </c>
      <c r="O67" s="2" t="s">
        <v>295</v>
      </c>
      <c r="P67" s="7" t="s">
        <v>345</v>
      </c>
      <c r="Q67" s="7"/>
    </row>
    <row r="68" spans="1:17" s="8" customFormat="1" ht="23.25">
      <c r="A68" s="6">
        <v>52</v>
      </c>
      <c r="B68" s="7" t="s">
        <v>187</v>
      </c>
      <c r="C68" s="7" t="s">
        <v>93</v>
      </c>
      <c r="D68" s="7" t="s">
        <v>86</v>
      </c>
      <c r="E68" s="5" t="s">
        <v>367</v>
      </c>
      <c r="F68" s="5" t="s">
        <v>561</v>
      </c>
      <c r="G68" s="2">
        <v>393.7</v>
      </c>
      <c r="H68" s="2">
        <v>120</v>
      </c>
      <c r="I68" s="2">
        <v>6</v>
      </c>
      <c r="J68" s="2">
        <f>K68-I68</f>
        <v>7</v>
      </c>
      <c r="K68" s="2">
        <v>13</v>
      </c>
      <c r="L68" s="2"/>
      <c r="M68" s="7"/>
      <c r="N68" s="2" t="s">
        <v>224</v>
      </c>
      <c r="O68" s="2" t="s">
        <v>303</v>
      </c>
      <c r="P68" s="7" t="s">
        <v>345</v>
      </c>
      <c r="Q68" s="7"/>
    </row>
    <row r="69" spans="1:17" s="8" customFormat="1" ht="23.25">
      <c r="A69" s="6">
        <v>53</v>
      </c>
      <c r="B69" s="7" t="s">
        <v>187</v>
      </c>
      <c r="C69" s="7" t="s">
        <v>94</v>
      </c>
      <c r="D69" s="7" t="s">
        <v>86</v>
      </c>
      <c r="E69" s="5" t="s">
        <v>368</v>
      </c>
      <c r="F69" s="5" t="s">
        <v>562</v>
      </c>
      <c r="G69" s="2">
        <v>240.05</v>
      </c>
      <c r="H69" s="2">
        <v>212</v>
      </c>
      <c r="I69" s="2">
        <v>6</v>
      </c>
      <c r="J69" s="2">
        <f>K69-I69</f>
        <v>7</v>
      </c>
      <c r="K69" s="2">
        <v>13</v>
      </c>
      <c r="L69" s="2"/>
      <c r="M69" s="7"/>
      <c r="N69" s="2" t="s">
        <v>225</v>
      </c>
      <c r="O69" s="2" t="s">
        <v>304</v>
      </c>
      <c r="P69" s="7" t="s">
        <v>345</v>
      </c>
      <c r="Q69" s="7"/>
    </row>
    <row r="70" spans="1:17" s="8" customFormat="1" ht="23.25">
      <c r="A70" s="6">
        <v>54</v>
      </c>
      <c r="B70" s="7" t="s">
        <v>187</v>
      </c>
      <c r="C70" s="7" t="s">
        <v>96</v>
      </c>
      <c r="D70" s="7" t="s">
        <v>86</v>
      </c>
      <c r="E70" s="5" t="s">
        <v>370</v>
      </c>
      <c r="F70" s="5" t="s">
        <v>563</v>
      </c>
      <c r="G70" s="2">
        <v>434.64</v>
      </c>
      <c r="H70" s="2">
        <v>165</v>
      </c>
      <c r="I70" s="2">
        <v>10</v>
      </c>
      <c r="J70" s="2">
        <f>K70-I70</f>
        <v>7</v>
      </c>
      <c r="K70" s="2">
        <v>17</v>
      </c>
      <c r="L70" s="2"/>
      <c r="M70" s="7"/>
      <c r="N70" s="2" t="s">
        <v>226</v>
      </c>
      <c r="O70" s="2" t="s">
        <v>306</v>
      </c>
      <c r="P70" s="7" t="s">
        <v>345</v>
      </c>
      <c r="Q70" s="7"/>
    </row>
    <row r="71" spans="1:17" s="8" customFormat="1" ht="23.25">
      <c r="A71" s="6">
        <v>55</v>
      </c>
      <c r="B71" s="7" t="s">
        <v>187</v>
      </c>
      <c r="C71" s="7" t="s">
        <v>95</v>
      </c>
      <c r="D71" s="7" t="s">
        <v>86</v>
      </c>
      <c r="E71" s="5" t="s">
        <v>369</v>
      </c>
      <c r="F71" s="5" t="s">
        <v>564</v>
      </c>
      <c r="G71" s="2">
        <v>488.9</v>
      </c>
      <c r="H71" s="2">
        <v>111</v>
      </c>
      <c r="I71" s="2">
        <v>4</v>
      </c>
      <c r="J71" s="2">
        <f>K71-I71</f>
        <v>7</v>
      </c>
      <c r="K71" s="2">
        <v>11</v>
      </c>
      <c r="L71" s="2"/>
      <c r="M71" s="7"/>
      <c r="N71" s="2" t="s">
        <v>226</v>
      </c>
      <c r="O71" s="2" t="s">
        <v>305</v>
      </c>
      <c r="P71" s="7" t="s">
        <v>345</v>
      </c>
      <c r="Q71" s="7"/>
    </row>
    <row r="72" spans="1:17" s="8" customFormat="1" ht="23.25">
      <c r="A72" s="6">
        <v>56</v>
      </c>
      <c r="B72" s="7" t="s">
        <v>187</v>
      </c>
      <c r="C72" s="7" t="s">
        <v>97</v>
      </c>
      <c r="D72" s="7" t="s">
        <v>86</v>
      </c>
      <c r="E72" s="5" t="s">
        <v>371</v>
      </c>
      <c r="F72" s="5" t="s">
        <v>565</v>
      </c>
      <c r="G72" s="2">
        <v>325</v>
      </c>
      <c r="H72" s="2">
        <v>310</v>
      </c>
      <c r="I72" s="2">
        <v>7</v>
      </c>
      <c r="J72" s="2">
        <f>K72-I72</f>
        <v>6</v>
      </c>
      <c r="K72" s="2">
        <v>13</v>
      </c>
      <c r="L72" s="2"/>
      <c r="M72" s="7"/>
      <c r="N72" s="2" t="s">
        <v>227</v>
      </c>
      <c r="O72" s="2" t="s">
        <v>307</v>
      </c>
      <c r="P72" s="7" t="s">
        <v>345</v>
      </c>
      <c r="Q72" s="7"/>
    </row>
    <row r="73" spans="1:17" s="8" customFormat="1" ht="23.25">
      <c r="A73" s="6">
        <v>57</v>
      </c>
      <c r="B73" s="7" t="s">
        <v>187</v>
      </c>
      <c r="C73" s="7" t="s">
        <v>85</v>
      </c>
      <c r="D73" s="7" t="s">
        <v>86</v>
      </c>
      <c r="E73" s="5" t="s">
        <v>359</v>
      </c>
      <c r="F73" s="5" t="s">
        <v>566</v>
      </c>
      <c r="G73" s="2">
        <v>97</v>
      </c>
      <c r="H73" s="2">
        <v>136</v>
      </c>
      <c r="I73" s="2">
        <v>9</v>
      </c>
      <c r="J73" s="2">
        <f>K73-I73</f>
        <v>6</v>
      </c>
      <c r="K73" s="2">
        <v>15</v>
      </c>
      <c r="L73" s="12">
        <v>1557.5</v>
      </c>
      <c r="M73" s="7">
        <v>1.7</v>
      </c>
      <c r="N73" s="2" t="s">
        <v>217</v>
      </c>
      <c r="O73" s="2" t="s">
        <v>299</v>
      </c>
      <c r="P73" s="7" t="s">
        <v>345</v>
      </c>
      <c r="Q73" s="7"/>
    </row>
    <row r="74" spans="1:17" s="8" customFormat="1" ht="23.25">
      <c r="A74" s="6">
        <v>58</v>
      </c>
      <c r="B74" s="7" t="s">
        <v>187</v>
      </c>
      <c r="C74" s="7" t="s">
        <v>34</v>
      </c>
      <c r="D74" s="7" t="s">
        <v>86</v>
      </c>
      <c r="E74" s="5" t="s">
        <v>362</v>
      </c>
      <c r="F74" s="5" t="s">
        <v>567</v>
      </c>
      <c r="G74" s="2">
        <v>234.87</v>
      </c>
      <c r="H74" s="2">
        <v>200</v>
      </c>
      <c r="I74" s="2">
        <v>5</v>
      </c>
      <c r="J74" s="2">
        <f>K74-I74</f>
        <v>4</v>
      </c>
      <c r="K74" s="2">
        <v>9</v>
      </c>
      <c r="L74" s="2"/>
      <c r="M74" s="7"/>
      <c r="N74" s="2" t="s">
        <v>200</v>
      </c>
      <c r="O74" s="2" t="s">
        <v>298</v>
      </c>
      <c r="P74" s="7" t="s">
        <v>345</v>
      </c>
      <c r="Q74" s="7"/>
    </row>
    <row r="75" spans="1:17" s="8" customFormat="1" ht="23.25">
      <c r="A75" s="6">
        <v>59</v>
      </c>
      <c r="B75" s="7" t="s">
        <v>187</v>
      </c>
      <c r="C75" s="7" t="s">
        <v>88</v>
      </c>
      <c r="D75" s="7" t="s">
        <v>86</v>
      </c>
      <c r="E75" s="5" t="s">
        <v>361</v>
      </c>
      <c r="F75" s="5" t="s">
        <v>568</v>
      </c>
      <c r="G75" s="2">
        <v>197.89</v>
      </c>
      <c r="H75" s="2">
        <v>145</v>
      </c>
      <c r="I75" s="2">
        <v>3</v>
      </c>
      <c r="J75" s="2">
        <f>K75-I75</f>
        <v>6</v>
      </c>
      <c r="K75" s="2">
        <v>9</v>
      </c>
      <c r="L75" s="2"/>
      <c r="M75" s="7"/>
      <c r="N75" s="2" t="s">
        <v>219</v>
      </c>
      <c r="O75" s="2" t="s">
        <v>301</v>
      </c>
      <c r="P75" s="7" t="s">
        <v>345</v>
      </c>
      <c r="Q75" s="7"/>
    </row>
    <row r="76" spans="1:17" s="8" customFormat="1" ht="23.25">
      <c r="A76" s="6">
        <v>60</v>
      </c>
      <c r="B76" s="7" t="s">
        <v>187</v>
      </c>
      <c r="C76" s="7" t="s">
        <v>89</v>
      </c>
      <c r="D76" s="7" t="s">
        <v>86</v>
      </c>
      <c r="E76" s="5" t="s">
        <v>363</v>
      </c>
      <c r="F76" s="5" t="s">
        <v>569</v>
      </c>
      <c r="G76" s="2">
        <v>245.71</v>
      </c>
      <c r="H76" s="2">
        <v>185</v>
      </c>
      <c r="I76" s="2">
        <v>3</v>
      </c>
      <c r="J76" s="2">
        <f>K76-I76</f>
        <v>6</v>
      </c>
      <c r="K76" s="2">
        <v>9</v>
      </c>
      <c r="L76" s="12">
        <v>1415.38</v>
      </c>
      <c r="M76" s="7">
        <v>1.63</v>
      </c>
      <c r="N76" s="2" t="s">
        <v>220</v>
      </c>
      <c r="O76" s="2" t="s">
        <v>301</v>
      </c>
      <c r="P76" s="7" t="s">
        <v>345</v>
      </c>
      <c r="Q76" s="7"/>
    </row>
    <row r="77" spans="1:17" s="8" customFormat="1" ht="23.25">
      <c r="A77" s="6">
        <v>61</v>
      </c>
      <c r="B77" s="7" t="s">
        <v>187</v>
      </c>
      <c r="C77" s="7" t="s">
        <v>91</v>
      </c>
      <c r="D77" s="7" t="s">
        <v>86</v>
      </c>
      <c r="E77" s="5" t="s">
        <v>365</v>
      </c>
      <c r="F77" s="5" t="s">
        <v>570</v>
      </c>
      <c r="G77" s="2">
        <v>115.27</v>
      </c>
      <c r="H77" s="2">
        <v>85</v>
      </c>
      <c r="I77" s="2">
        <v>8</v>
      </c>
      <c r="J77" s="2">
        <f>K77-I77</f>
        <v>3</v>
      </c>
      <c r="K77" s="2">
        <v>11</v>
      </c>
      <c r="L77" s="12">
        <v>619.47</v>
      </c>
      <c r="M77" s="7">
        <v>0.68</v>
      </c>
      <c r="N77" s="2" t="s">
        <v>222</v>
      </c>
      <c r="O77" s="2" t="s">
        <v>298</v>
      </c>
      <c r="P77" s="7" t="s">
        <v>345</v>
      </c>
      <c r="Q77" s="7"/>
    </row>
    <row r="78" spans="1:17" s="8" customFormat="1" ht="23.25">
      <c r="A78" s="6">
        <v>62</v>
      </c>
      <c r="B78" s="7" t="s">
        <v>187</v>
      </c>
      <c r="C78" s="7" t="s">
        <v>92</v>
      </c>
      <c r="D78" s="7" t="s">
        <v>86</v>
      </c>
      <c r="E78" s="5" t="s">
        <v>366</v>
      </c>
      <c r="F78" s="5" t="s">
        <v>571</v>
      </c>
      <c r="G78" s="2">
        <v>246.86</v>
      </c>
      <c r="H78" s="2">
        <v>223</v>
      </c>
      <c r="I78" s="2">
        <v>5</v>
      </c>
      <c r="J78" s="2">
        <f>K78-I78</f>
        <v>4</v>
      </c>
      <c r="K78" s="2">
        <v>9</v>
      </c>
      <c r="L78" s="12">
        <v>1662.13</v>
      </c>
      <c r="M78" s="7">
        <v>2.08</v>
      </c>
      <c r="N78" s="2" t="s">
        <v>223</v>
      </c>
      <c r="O78" s="2" t="s">
        <v>301</v>
      </c>
      <c r="P78" s="7" t="s">
        <v>345</v>
      </c>
      <c r="Q78" s="7"/>
    </row>
    <row r="79" spans="1:17" s="8" customFormat="1" ht="23.25">
      <c r="A79" s="6">
        <v>63</v>
      </c>
      <c r="B79" s="7" t="s">
        <v>187</v>
      </c>
      <c r="C79" s="7" t="s">
        <v>90</v>
      </c>
      <c r="D79" s="7" t="s">
        <v>86</v>
      </c>
      <c r="E79" s="5" t="s">
        <v>364</v>
      </c>
      <c r="F79" s="5" t="s">
        <v>572</v>
      </c>
      <c r="G79" s="2">
        <v>75.76</v>
      </c>
      <c r="H79" s="2">
        <v>152</v>
      </c>
      <c r="I79" s="2">
        <v>6</v>
      </c>
      <c r="J79" s="2">
        <f>K79-I79</f>
        <v>5</v>
      </c>
      <c r="K79" s="2">
        <v>11</v>
      </c>
      <c r="L79" s="12">
        <v>1039.43</v>
      </c>
      <c r="M79" s="7">
        <v>0.96</v>
      </c>
      <c r="N79" s="2" t="s">
        <v>221</v>
      </c>
      <c r="O79" s="2" t="s">
        <v>302</v>
      </c>
      <c r="P79" s="7" t="s">
        <v>345</v>
      </c>
      <c r="Q79" s="7"/>
    </row>
    <row r="80" spans="1:17" s="8" customFormat="1" ht="23.25">
      <c r="A80" s="6">
        <v>64</v>
      </c>
      <c r="B80" s="7" t="s">
        <v>187</v>
      </c>
      <c r="C80" s="7" t="s">
        <v>74</v>
      </c>
      <c r="D80" s="7" t="s">
        <v>80</v>
      </c>
      <c r="E80" s="5" t="s">
        <v>355</v>
      </c>
      <c r="F80" s="5" t="s">
        <v>573</v>
      </c>
      <c r="G80" s="2">
        <v>96</v>
      </c>
      <c r="H80" s="2">
        <v>192</v>
      </c>
      <c r="I80" s="2">
        <v>8</v>
      </c>
      <c r="J80" s="2">
        <f>K80-I80</f>
        <v>5</v>
      </c>
      <c r="K80" s="2">
        <v>13</v>
      </c>
      <c r="L80" s="2"/>
      <c r="M80" s="7"/>
      <c r="N80" s="2" t="s">
        <v>214</v>
      </c>
      <c r="O80" s="2" t="s">
        <v>296</v>
      </c>
      <c r="P80" s="7" t="s">
        <v>345</v>
      </c>
      <c r="Q80" s="7"/>
    </row>
    <row r="81" spans="1:17" s="8" customFormat="1" ht="23.25">
      <c r="A81" s="6">
        <v>65</v>
      </c>
      <c r="B81" s="7" t="s">
        <v>187</v>
      </c>
      <c r="C81" s="7" t="s">
        <v>87</v>
      </c>
      <c r="D81" s="7" t="s">
        <v>86</v>
      </c>
      <c r="E81" s="5" t="s">
        <v>360</v>
      </c>
      <c r="F81" s="5" t="s">
        <v>574</v>
      </c>
      <c r="G81" s="2">
        <v>70.81</v>
      </c>
      <c r="H81" s="2">
        <v>143</v>
      </c>
      <c r="I81" s="2">
        <v>7</v>
      </c>
      <c r="J81" s="2">
        <f>K81-I81</f>
        <v>4</v>
      </c>
      <c r="K81" s="2">
        <v>11</v>
      </c>
      <c r="L81" s="12">
        <v>757.8</v>
      </c>
      <c r="M81" s="7">
        <v>1.51</v>
      </c>
      <c r="N81" s="2" t="s">
        <v>218</v>
      </c>
      <c r="O81" s="2" t="s">
        <v>300</v>
      </c>
      <c r="P81" s="7" t="s">
        <v>345</v>
      </c>
      <c r="Q81" s="7"/>
    </row>
    <row r="82" spans="1:17" s="8" customFormat="1" ht="23.25">
      <c r="A82" s="6">
        <v>66</v>
      </c>
      <c r="B82" s="7" t="s">
        <v>187</v>
      </c>
      <c r="C82" s="7" t="s">
        <v>81</v>
      </c>
      <c r="D82" s="7" t="s">
        <v>80</v>
      </c>
      <c r="E82" s="5" t="s">
        <v>356</v>
      </c>
      <c r="F82" s="5" t="s">
        <v>575</v>
      </c>
      <c r="G82" s="2">
        <v>188.53</v>
      </c>
      <c r="H82" s="2">
        <v>379</v>
      </c>
      <c r="I82" s="2">
        <v>9</v>
      </c>
      <c r="J82" s="2">
        <f>K82-I82</f>
        <v>6</v>
      </c>
      <c r="K82" s="2">
        <v>15</v>
      </c>
      <c r="L82" s="12">
        <v>2593.15</v>
      </c>
      <c r="M82" s="7">
        <v>3.49</v>
      </c>
      <c r="N82" s="2" t="s">
        <v>215</v>
      </c>
      <c r="O82" s="2" t="s">
        <v>297</v>
      </c>
      <c r="P82" s="7" t="s">
        <v>345</v>
      </c>
      <c r="Q82" s="7"/>
    </row>
    <row r="83" spans="1:17" s="8" customFormat="1" ht="23.25">
      <c r="A83" s="6">
        <v>67</v>
      </c>
      <c r="B83" s="7" t="s">
        <v>187</v>
      </c>
      <c r="C83" s="7" t="s">
        <v>82</v>
      </c>
      <c r="D83" s="7" t="s">
        <v>80</v>
      </c>
      <c r="E83" s="5" t="s">
        <v>357</v>
      </c>
      <c r="F83" s="5" t="s">
        <v>576</v>
      </c>
      <c r="G83" s="2">
        <v>177.27</v>
      </c>
      <c r="H83" s="2">
        <v>149</v>
      </c>
      <c r="I83" s="2">
        <v>9</v>
      </c>
      <c r="J83" s="2">
        <f>K83-I83</f>
        <v>2</v>
      </c>
      <c r="K83" s="2">
        <v>11</v>
      </c>
      <c r="L83" s="12">
        <v>671.62</v>
      </c>
      <c r="M83" s="7">
        <v>0.98</v>
      </c>
      <c r="N83" s="2" t="s">
        <v>216</v>
      </c>
      <c r="O83" s="2" t="s">
        <v>298</v>
      </c>
      <c r="P83" s="7" t="s">
        <v>345</v>
      </c>
      <c r="Q83" s="7"/>
    </row>
    <row r="84" spans="1:17" s="8" customFormat="1" ht="23.25">
      <c r="A84" s="6">
        <v>68</v>
      </c>
      <c r="B84" s="7" t="s">
        <v>22</v>
      </c>
      <c r="C84" s="7" t="s">
        <v>27</v>
      </c>
      <c r="D84" s="7" t="s">
        <v>45</v>
      </c>
      <c r="E84" s="5" t="s">
        <v>52</v>
      </c>
      <c r="F84" s="5" t="s">
        <v>536</v>
      </c>
      <c r="G84" s="2">
        <v>263</v>
      </c>
      <c r="H84" s="2">
        <v>171</v>
      </c>
      <c r="I84" s="2">
        <v>3</v>
      </c>
      <c r="J84" s="2">
        <f>K84-I84</f>
        <v>8</v>
      </c>
      <c r="K84" s="2">
        <v>11</v>
      </c>
      <c r="L84" s="12">
        <v>3275.36</v>
      </c>
      <c r="M84" s="7">
        <v>4.63</v>
      </c>
      <c r="N84" s="2" t="s">
        <v>195</v>
      </c>
      <c r="O84" s="2" t="s">
        <v>278</v>
      </c>
      <c r="P84" s="7" t="s">
        <v>345</v>
      </c>
      <c r="Q84" s="7"/>
    </row>
    <row r="85" spans="1:17" s="8" customFormat="1" ht="23.25">
      <c r="A85" s="6">
        <v>69</v>
      </c>
      <c r="B85" s="7" t="s">
        <v>22</v>
      </c>
      <c r="C85" s="7" t="s">
        <v>28</v>
      </c>
      <c r="D85" s="7" t="s">
        <v>45</v>
      </c>
      <c r="E85" s="5" t="s">
        <v>53</v>
      </c>
      <c r="F85" s="5" t="s">
        <v>537</v>
      </c>
      <c r="G85" s="2">
        <v>194.2</v>
      </c>
      <c r="H85" s="2">
        <v>61</v>
      </c>
      <c r="I85" s="2">
        <v>3</v>
      </c>
      <c r="J85" s="2">
        <f>K85-I85</f>
        <v>8</v>
      </c>
      <c r="K85" s="2">
        <v>11</v>
      </c>
      <c r="L85" s="12"/>
      <c r="M85" s="7"/>
      <c r="N85" s="2" t="s">
        <v>196</v>
      </c>
      <c r="O85" s="2"/>
      <c r="P85" s="7" t="s">
        <v>345</v>
      </c>
      <c r="Q85" s="7"/>
    </row>
    <row r="86" spans="1:17" s="8" customFormat="1" ht="23.25">
      <c r="A86" s="6">
        <v>70</v>
      </c>
      <c r="B86" s="7" t="s">
        <v>22</v>
      </c>
      <c r="C86" s="7" t="s">
        <v>29</v>
      </c>
      <c r="D86" s="7" t="s">
        <v>45</v>
      </c>
      <c r="E86" s="5" t="s">
        <v>54</v>
      </c>
      <c r="F86" s="5" t="s">
        <v>538</v>
      </c>
      <c r="G86" s="2">
        <v>196.5</v>
      </c>
      <c r="H86" s="2">
        <v>42</v>
      </c>
      <c r="I86" s="2">
        <v>6</v>
      </c>
      <c r="J86" s="2">
        <f>K86-I86</f>
        <v>5</v>
      </c>
      <c r="K86" s="2">
        <v>11</v>
      </c>
      <c r="L86" s="2"/>
      <c r="M86" s="7"/>
      <c r="N86" s="2" t="s">
        <v>197</v>
      </c>
      <c r="O86" s="2"/>
      <c r="P86" s="7" t="s">
        <v>345</v>
      </c>
      <c r="Q86" s="7"/>
    </row>
    <row r="87" spans="1:17" s="8" customFormat="1" ht="23.25">
      <c r="A87" s="6">
        <v>71</v>
      </c>
      <c r="B87" s="7" t="s">
        <v>22</v>
      </c>
      <c r="C87" s="7" t="s">
        <v>30</v>
      </c>
      <c r="D87" s="7" t="s">
        <v>45</v>
      </c>
      <c r="E87" s="5" t="s">
        <v>55</v>
      </c>
      <c r="F87" s="5" t="s">
        <v>539</v>
      </c>
      <c r="G87" s="2">
        <v>269.43</v>
      </c>
      <c r="H87" s="2">
        <v>256</v>
      </c>
      <c r="I87" s="2">
        <v>6</v>
      </c>
      <c r="J87" s="2">
        <f>K87-I87</f>
        <v>5</v>
      </c>
      <c r="K87" s="2">
        <v>11</v>
      </c>
      <c r="L87" s="12">
        <v>1262.1</v>
      </c>
      <c r="M87" s="7">
        <v>2.52</v>
      </c>
      <c r="N87" s="2" t="s">
        <v>198</v>
      </c>
      <c r="O87" s="2"/>
      <c r="P87" s="7" t="s">
        <v>345</v>
      </c>
      <c r="Q87" s="7"/>
    </row>
    <row r="88" spans="1:17" s="8" customFormat="1" ht="23.25">
      <c r="A88" s="6">
        <v>72</v>
      </c>
      <c r="B88" s="7" t="s">
        <v>22</v>
      </c>
      <c r="C88" s="7" t="s">
        <v>31</v>
      </c>
      <c r="D88" s="7" t="s">
        <v>45</v>
      </c>
      <c r="E88" s="5" t="s">
        <v>56</v>
      </c>
      <c r="F88" s="5" t="s">
        <v>540</v>
      </c>
      <c r="G88" s="2">
        <v>119</v>
      </c>
      <c r="H88" s="2">
        <v>46</v>
      </c>
      <c r="I88" s="2">
        <v>3</v>
      </c>
      <c r="J88" s="2">
        <f>K88-I88</f>
        <v>8</v>
      </c>
      <c r="K88" s="2">
        <v>11</v>
      </c>
      <c r="L88" s="2"/>
      <c r="M88" s="7"/>
      <c r="N88" s="2" t="s">
        <v>199</v>
      </c>
      <c r="O88" s="2" t="s">
        <v>279</v>
      </c>
      <c r="P88" s="7" t="s">
        <v>345</v>
      </c>
      <c r="Q88" s="7"/>
    </row>
    <row r="89" spans="1:17" s="8" customFormat="1" ht="23.25">
      <c r="A89" s="6">
        <v>73</v>
      </c>
      <c r="B89" s="7" t="s">
        <v>22</v>
      </c>
      <c r="C89" s="7" t="s">
        <v>23</v>
      </c>
      <c r="D89" s="7" t="s">
        <v>45</v>
      </c>
      <c r="E89" s="5" t="s">
        <v>48</v>
      </c>
      <c r="F89" s="5" t="s">
        <v>541</v>
      </c>
      <c r="G89" s="2">
        <v>50.09</v>
      </c>
      <c r="H89" s="2">
        <v>101</v>
      </c>
      <c r="I89" s="2">
        <v>5</v>
      </c>
      <c r="J89" s="2">
        <f>K89-I89</f>
        <v>6</v>
      </c>
      <c r="K89" s="2">
        <v>11</v>
      </c>
      <c r="L89" s="12">
        <v>587.82</v>
      </c>
      <c r="M89" s="7">
        <v>0.87</v>
      </c>
      <c r="N89" s="2" t="s">
        <v>191</v>
      </c>
      <c r="O89" s="2" t="s">
        <v>275</v>
      </c>
      <c r="P89" s="7" t="s">
        <v>345</v>
      </c>
      <c r="Q89" s="7"/>
    </row>
    <row r="90" spans="1:17" s="8" customFormat="1" ht="23.25">
      <c r="A90" s="6">
        <v>74</v>
      </c>
      <c r="B90" s="7" t="s">
        <v>22</v>
      </c>
      <c r="C90" s="7" t="s">
        <v>24</v>
      </c>
      <c r="D90" s="7" t="s">
        <v>45</v>
      </c>
      <c r="E90" s="5" t="s">
        <v>49</v>
      </c>
      <c r="F90" s="5" t="s">
        <v>542</v>
      </c>
      <c r="G90" s="2">
        <v>439.62</v>
      </c>
      <c r="H90" s="2">
        <v>106</v>
      </c>
      <c r="I90" s="2">
        <v>5</v>
      </c>
      <c r="J90" s="2">
        <f>K90-I90</f>
        <v>6</v>
      </c>
      <c r="K90" s="2">
        <v>11</v>
      </c>
      <c r="L90" s="12">
        <v>1988.71</v>
      </c>
      <c r="M90" s="7">
        <v>2</v>
      </c>
      <c r="N90" s="2" t="s">
        <v>192</v>
      </c>
      <c r="O90" s="2" t="s">
        <v>276</v>
      </c>
      <c r="P90" s="7" t="s">
        <v>345</v>
      </c>
      <c r="Q90" s="7"/>
    </row>
    <row r="91" spans="1:17" s="8" customFormat="1" ht="23.25">
      <c r="A91" s="6">
        <v>75</v>
      </c>
      <c r="B91" s="7" t="s">
        <v>22</v>
      </c>
      <c r="C91" s="7" t="s">
        <v>25</v>
      </c>
      <c r="D91" s="7" t="s">
        <v>45</v>
      </c>
      <c r="E91" s="5" t="s">
        <v>50</v>
      </c>
      <c r="F91" s="5" t="s">
        <v>543</v>
      </c>
      <c r="G91" s="2">
        <v>197.85</v>
      </c>
      <c r="H91" s="2">
        <v>90</v>
      </c>
      <c r="I91" s="2">
        <v>4</v>
      </c>
      <c r="J91" s="2">
        <f>K91-I91</f>
        <v>7</v>
      </c>
      <c r="K91" s="2">
        <v>11</v>
      </c>
      <c r="L91" s="12">
        <v>1236.27</v>
      </c>
      <c r="M91" s="7">
        <v>1.69</v>
      </c>
      <c r="N91" s="2" t="s">
        <v>193</v>
      </c>
      <c r="O91" s="2" t="s">
        <v>277</v>
      </c>
      <c r="P91" s="7" t="s">
        <v>345</v>
      </c>
      <c r="Q91" s="7"/>
    </row>
    <row r="92" spans="1:17" s="8" customFormat="1" ht="23.25">
      <c r="A92" s="6">
        <v>76</v>
      </c>
      <c r="B92" s="7" t="s">
        <v>22</v>
      </c>
      <c r="C92" s="7" t="s">
        <v>26</v>
      </c>
      <c r="D92" s="7" t="s">
        <v>45</v>
      </c>
      <c r="E92" s="5" t="s">
        <v>51</v>
      </c>
      <c r="F92" s="5" t="s">
        <v>544</v>
      </c>
      <c r="G92" s="2">
        <v>197.78</v>
      </c>
      <c r="H92" s="2">
        <v>107</v>
      </c>
      <c r="I92" s="2">
        <v>11</v>
      </c>
      <c r="J92" s="2">
        <f>K92-I92</f>
        <v>0</v>
      </c>
      <c r="K92" s="2">
        <v>11</v>
      </c>
      <c r="L92" s="12"/>
      <c r="M92" s="7"/>
      <c r="N92" s="2" t="s">
        <v>194</v>
      </c>
      <c r="O92" s="2"/>
      <c r="P92" s="7" t="s">
        <v>345</v>
      </c>
      <c r="Q92" s="7"/>
    </row>
    <row r="93" spans="1:17" s="8" customFormat="1" ht="23.25">
      <c r="A93" s="6">
        <v>77</v>
      </c>
      <c r="B93" s="7" t="s">
        <v>22</v>
      </c>
      <c r="C93" s="7" t="s">
        <v>39</v>
      </c>
      <c r="D93" s="7" t="s">
        <v>47</v>
      </c>
      <c r="E93" s="5" t="s">
        <v>64</v>
      </c>
      <c r="F93" s="5" t="s">
        <v>545</v>
      </c>
      <c r="G93" s="2">
        <v>197.05</v>
      </c>
      <c r="H93" s="2">
        <v>309</v>
      </c>
      <c r="I93" s="2">
        <v>4</v>
      </c>
      <c r="J93" s="2">
        <f>K93-I93</f>
        <v>7</v>
      </c>
      <c r="K93" s="2">
        <v>11</v>
      </c>
      <c r="L93" s="12">
        <v>2538.77</v>
      </c>
      <c r="M93" s="7">
        <v>3.5</v>
      </c>
      <c r="N93" s="2" t="s">
        <v>204</v>
      </c>
      <c r="O93" s="2" t="s">
        <v>286</v>
      </c>
      <c r="P93" s="7" t="s">
        <v>345</v>
      </c>
      <c r="Q93" s="7"/>
    </row>
    <row r="94" spans="1:17" s="8" customFormat="1" ht="23.25">
      <c r="A94" s="6">
        <v>78</v>
      </c>
      <c r="B94" s="7" t="s">
        <v>22</v>
      </c>
      <c r="C94" s="7" t="s">
        <v>33</v>
      </c>
      <c r="D94" s="7" t="s">
        <v>46</v>
      </c>
      <c r="E94" s="5" t="s">
        <v>58</v>
      </c>
      <c r="F94" s="5" t="s">
        <v>546</v>
      </c>
      <c r="G94" s="2">
        <v>185.25</v>
      </c>
      <c r="H94" s="2">
        <v>368</v>
      </c>
      <c r="I94" s="2">
        <v>7</v>
      </c>
      <c r="J94" s="2">
        <f>K94-I94</f>
        <v>8</v>
      </c>
      <c r="K94" s="2">
        <v>15</v>
      </c>
      <c r="L94" s="12">
        <v>2262.45</v>
      </c>
      <c r="M94" s="7">
        <v>2.1</v>
      </c>
      <c r="N94" s="2" t="s">
        <v>201</v>
      </c>
      <c r="O94" s="2" t="s">
        <v>281</v>
      </c>
      <c r="P94" s="7" t="s">
        <v>345</v>
      </c>
      <c r="Q94" s="7"/>
    </row>
    <row r="95" spans="1:17" s="8" customFormat="1" ht="23.25">
      <c r="A95" s="6">
        <v>79</v>
      </c>
      <c r="B95" s="7" t="s">
        <v>22</v>
      </c>
      <c r="C95" s="7" t="s">
        <v>32</v>
      </c>
      <c r="D95" s="7" t="s">
        <v>46</v>
      </c>
      <c r="E95" s="5" t="s">
        <v>57</v>
      </c>
      <c r="F95" s="5" t="s">
        <v>547</v>
      </c>
      <c r="G95" s="2">
        <v>379.78</v>
      </c>
      <c r="H95" s="2">
        <v>211</v>
      </c>
      <c r="I95" s="2">
        <v>9</v>
      </c>
      <c r="J95" s="2">
        <f>K95-I95</f>
        <v>4</v>
      </c>
      <c r="K95" s="2">
        <v>13</v>
      </c>
      <c r="L95" s="12">
        <v>1292.24</v>
      </c>
      <c r="M95" s="7">
        <v>2.58</v>
      </c>
      <c r="N95" s="2" t="s">
        <v>200</v>
      </c>
      <c r="O95" s="2" t="s">
        <v>280</v>
      </c>
      <c r="P95" s="7" t="s">
        <v>345</v>
      </c>
      <c r="Q95" s="7"/>
    </row>
    <row r="96" spans="1:17" s="8" customFormat="1" ht="23.25">
      <c r="A96" s="6">
        <v>80</v>
      </c>
      <c r="B96" s="7" t="s">
        <v>22</v>
      </c>
      <c r="C96" s="7" t="s">
        <v>34</v>
      </c>
      <c r="D96" s="7" t="s">
        <v>46</v>
      </c>
      <c r="E96" s="5" t="s">
        <v>59</v>
      </c>
      <c r="F96" s="5" t="s">
        <v>548</v>
      </c>
      <c r="G96" s="2">
        <v>57.17</v>
      </c>
      <c r="H96" s="2">
        <v>129</v>
      </c>
      <c r="I96" s="2">
        <v>4</v>
      </c>
      <c r="J96" s="2">
        <f>K96-I96</f>
        <v>5</v>
      </c>
      <c r="K96" s="2">
        <v>9</v>
      </c>
      <c r="L96" s="12">
        <v>680.37</v>
      </c>
      <c r="M96" s="7">
        <v>1</v>
      </c>
      <c r="N96" s="2" t="s">
        <v>200</v>
      </c>
      <c r="O96" s="2" t="s">
        <v>282</v>
      </c>
      <c r="P96" s="7" t="s">
        <v>345</v>
      </c>
      <c r="Q96" s="7"/>
    </row>
    <row r="97" spans="1:17" s="8" customFormat="1" ht="23.25">
      <c r="A97" s="6">
        <v>81</v>
      </c>
      <c r="B97" s="7" t="s">
        <v>22</v>
      </c>
      <c r="C97" s="7" t="s">
        <v>35</v>
      </c>
      <c r="D97" s="7" t="s">
        <v>46</v>
      </c>
      <c r="E97" s="5" t="s">
        <v>60</v>
      </c>
      <c r="F97" s="5" t="s">
        <v>549</v>
      </c>
      <c r="G97" s="2">
        <v>280.83</v>
      </c>
      <c r="H97" s="2">
        <v>561</v>
      </c>
      <c r="I97" s="2">
        <v>5</v>
      </c>
      <c r="J97" s="2">
        <f>K97-I97</f>
        <v>8</v>
      </c>
      <c r="K97" s="2">
        <v>13</v>
      </c>
      <c r="L97" s="12">
        <v>1397.33</v>
      </c>
      <c r="M97" s="7">
        <v>2.5</v>
      </c>
      <c r="N97" s="2" t="s">
        <v>202</v>
      </c>
      <c r="O97" s="2" t="s">
        <v>283</v>
      </c>
      <c r="P97" s="7" t="s">
        <v>345</v>
      </c>
      <c r="Q97" s="7"/>
    </row>
    <row r="98" spans="1:17" s="8" customFormat="1" ht="23.25">
      <c r="A98" s="6">
        <v>82</v>
      </c>
      <c r="B98" s="7" t="s">
        <v>22</v>
      </c>
      <c r="C98" s="7" t="s">
        <v>41</v>
      </c>
      <c r="D98" s="7" t="s">
        <v>47</v>
      </c>
      <c r="E98" s="5" t="s">
        <v>66</v>
      </c>
      <c r="F98" s="5" t="s">
        <v>550</v>
      </c>
      <c r="G98" s="2">
        <v>99.79</v>
      </c>
      <c r="H98" s="2">
        <v>200</v>
      </c>
      <c r="I98" s="2">
        <v>6</v>
      </c>
      <c r="J98" s="2">
        <f>K98-I98</f>
        <v>7</v>
      </c>
      <c r="K98" s="2">
        <v>13</v>
      </c>
      <c r="L98" s="12">
        <v>2078.85</v>
      </c>
      <c r="M98" s="7">
        <v>1</v>
      </c>
      <c r="N98" s="2" t="s">
        <v>205</v>
      </c>
      <c r="O98" s="2" t="s">
        <v>288</v>
      </c>
      <c r="P98" s="7" t="s">
        <v>345</v>
      </c>
      <c r="Q98" s="7"/>
    </row>
    <row r="99" spans="1:17" s="8" customFormat="1" ht="23.25">
      <c r="A99" s="6">
        <v>83</v>
      </c>
      <c r="B99" s="7" t="s">
        <v>22</v>
      </c>
      <c r="C99" s="7" t="s">
        <v>40</v>
      </c>
      <c r="D99" s="7" t="s">
        <v>47</v>
      </c>
      <c r="E99" s="5" t="s">
        <v>65</v>
      </c>
      <c r="F99" s="5" t="s">
        <v>551</v>
      </c>
      <c r="G99" s="2">
        <v>129.34</v>
      </c>
      <c r="H99" s="2">
        <v>237</v>
      </c>
      <c r="I99" s="2">
        <v>6</v>
      </c>
      <c r="J99" s="2">
        <f>K99-I99</f>
        <v>7</v>
      </c>
      <c r="K99" s="2">
        <v>13</v>
      </c>
      <c r="L99" s="12">
        <v>603.79</v>
      </c>
      <c r="M99" s="7">
        <v>1.2</v>
      </c>
      <c r="N99" s="2" t="s">
        <v>205</v>
      </c>
      <c r="O99" s="2" t="s">
        <v>287</v>
      </c>
      <c r="P99" s="7" t="s">
        <v>345</v>
      </c>
      <c r="Q99" s="7"/>
    </row>
    <row r="100" spans="1:17" s="8" customFormat="1" ht="23.25">
      <c r="A100" s="6">
        <v>84</v>
      </c>
      <c r="B100" s="7" t="s">
        <v>22</v>
      </c>
      <c r="C100" s="7" t="s">
        <v>42</v>
      </c>
      <c r="D100" s="7" t="s">
        <v>47</v>
      </c>
      <c r="E100" s="5" t="s">
        <v>67</v>
      </c>
      <c r="F100" s="5" t="s">
        <v>552</v>
      </c>
      <c r="G100" s="2">
        <v>349.65</v>
      </c>
      <c r="H100" s="2">
        <v>301</v>
      </c>
      <c r="I100" s="2">
        <v>2</v>
      </c>
      <c r="J100" s="2">
        <f>K100-I100</f>
        <v>7</v>
      </c>
      <c r="K100" s="2">
        <v>9</v>
      </c>
      <c r="L100" s="2"/>
      <c r="M100" s="7"/>
      <c r="N100" s="2" t="s">
        <v>206</v>
      </c>
      <c r="O100" s="2" t="s">
        <v>289</v>
      </c>
      <c r="P100" s="7" t="s">
        <v>345</v>
      </c>
      <c r="Q100" s="7"/>
    </row>
    <row r="101" spans="1:17" s="8" customFormat="1" ht="23.25">
      <c r="A101" s="6">
        <v>85</v>
      </c>
      <c r="B101" s="7" t="s">
        <v>22</v>
      </c>
      <c r="C101" s="7" t="s">
        <v>36</v>
      </c>
      <c r="D101" s="7" t="s">
        <v>46</v>
      </c>
      <c r="E101" s="5" t="s">
        <v>61</v>
      </c>
      <c r="F101" s="5" t="s">
        <v>553</v>
      </c>
      <c r="G101" s="2">
        <v>141.4</v>
      </c>
      <c r="H101" s="2">
        <v>78</v>
      </c>
      <c r="I101" s="2">
        <v>11</v>
      </c>
      <c r="J101" s="2">
        <f>K101-I101</f>
        <v>0</v>
      </c>
      <c r="K101" s="2">
        <v>11</v>
      </c>
      <c r="L101" s="12">
        <v>1158.26</v>
      </c>
      <c r="M101" s="7">
        <v>1.52</v>
      </c>
      <c r="N101" s="2" t="s">
        <v>203</v>
      </c>
      <c r="O101" s="2" t="s">
        <v>284</v>
      </c>
      <c r="P101" s="7" t="s">
        <v>345</v>
      </c>
      <c r="Q101" s="7"/>
    </row>
    <row r="102" spans="1:17" s="8" customFormat="1" ht="23.25">
      <c r="A102" s="6">
        <v>86</v>
      </c>
      <c r="B102" s="7" t="s">
        <v>22</v>
      </c>
      <c r="C102" s="7" t="s">
        <v>37</v>
      </c>
      <c r="D102" s="7" t="s">
        <v>46</v>
      </c>
      <c r="E102" s="5" t="s">
        <v>62</v>
      </c>
      <c r="F102" s="5" t="s">
        <v>554</v>
      </c>
      <c r="G102" s="2">
        <v>109.43</v>
      </c>
      <c r="H102" s="2">
        <v>85</v>
      </c>
      <c r="I102" s="2">
        <v>7</v>
      </c>
      <c r="J102" s="2">
        <f>K102-I102</f>
        <v>4</v>
      </c>
      <c r="K102" s="2">
        <v>11</v>
      </c>
      <c r="L102" s="12">
        <v>729.13</v>
      </c>
      <c r="M102" s="7">
        <v>0.8</v>
      </c>
      <c r="N102" s="2" t="s">
        <v>203</v>
      </c>
      <c r="O102" s="2" t="s">
        <v>283</v>
      </c>
      <c r="P102" s="7" t="s">
        <v>345</v>
      </c>
      <c r="Q102" s="7"/>
    </row>
    <row r="103" spans="1:17" s="8" customFormat="1" ht="23.25">
      <c r="A103" s="6">
        <v>87</v>
      </c>
      <c r="B103" s="7" t="s">
        <v>22</v>
      </c>
      <c r="C103" s="7" t="s">
        <v>38</v>
      </c>
      <c r="D103" s="7" t="s">
        <v>47</v>
      </c>
      <c r="E103" s="5" t="s">
        <v>63</v>
      </c>
      <c r="F103" s="5" t="s">
        <v>555</v>
      </c>
      <c r="G103" s="2">
        <v>225.38</v>
      </c>
      <c r="H103" s="2">
        <v>316</v>
      </c>
      <c r="I103" s="2">
        <v>4</v>
      </c>
      <c r="J103" s="2">
        <f>K103-I103</f>
        <v>5</v>
      </c>
      <c r="K103" s="2">
        <v>9</v>
      </c>
      <c r="L103" s="12">
        <v>2589.1</v>
      </c>
      <c r="M103" s="7">
        <v>4.4</v>
      </c>
      <c r="N103" s="2" t="s">
        <v>203</v>
      </c>
      <c r="O103" s="2" t="s">
        <v>285</v>
      </c>
      <c r="P103" s="7" t="s">
        <v>345</v>
      </c>
      <c r="Q103" s="7"/>
    </row>
    <row r="104" spans="1:17" s="8" customFormat="1" ht="23.25">
      <c r="A104" s="6">
        <v>88</v>
      </c>
      <c r="B104" s="7" t="s">
        <v>22</v>
      </c>
      <c r="C104" s="7" t="s">
        <v>43</v>
      </c>
      <c r="D104" s="7" t="s">
        <v>47</v>
      </c>
      <c r="E104" s="5"/>
      <c r="F104" s="5" t="s">
        <v>556</v>
      </c>
      <c r="G104" s="2">
        <v>179.52</v>
      </c>
      <c r="H104" s="2">
        <v>117</v>
      </c>
      <c r="I104" s="2">
        <v>9</v>
      </c>
      <c r="J104" s="2">
        <f>K104-I104</f>
        <v>0</v>
      </c>
      <c r="K104" s="2">
        <v>9</v>
      </c>
      <c r="L104" s="12">
        <v>2470.64</v>
      </c>
      <c r="M104" s="7">
        <v>4.63</v>
      </c>
      <c r="N104" s="2" t="s">
        <v>207</v>
      </c>
      <c r="O104" s="2"/>
      <c r="P104" s="7" t="s">
        <v>345</v>
      </c>
      <c r="Q104" s="7"/>
    </row>
    <row r="105" spans="1:17" s="8" customFormat="1" ht="23.25">
      <c r="A105" s="6">
        <v>89</v>
      </c>
      <c r="B105" s="7" t="s">
        <v>22</v>
      </c>
      <c r="C105" s="7" t="s">
        <v>44</v>
      </c>
      <c r="D105" s="7" t="s">
        <v>47</v>
      </c>
      <c r="E105" s="5"/>
      <c r="F105" s="5" t="s">
        <v>557</v>
      </c>
      <c r="G105" s="2">
        <v>134.94</v>
      </c>
      <c r="H105" s="2">
        <v>88</v>
      </c>
      <c r="I105" s="2">
        <v>9</v>
      </c>
      <c r="J105" s="2">
        <f>K105-I105</f>
        <v>0</v>
      </c>
      <c r="K105" s="2">
        <v>9</v>
      </c>
      <c r="L105" s="12">
        <v>1674.27</v>
      </c>
      <c r="M105" s="7">
        <v>10.13</v>
      </c>
      <c r="N105" s="2" t="s">
        <v>207</v>
      </c>
      <c r="O105" s="2"/>
      <c r="P105" s="7" t="s">
        <v>345</v>
      </c>
      <c r="Q105" s="18"/>
    </row>
    <row r="106" spans="1:17" s="8" customFormat="1" ht="23.25">
      <c r="A106" s="6">
        <v>90</v>
      </c>
      <c r="B106" s="7" t="s">
        <v>90</v>
      </c>
      <c r="C106" s="7" t="s">
        <v>99</v>
      </c>
      <c r="D106" s="7" t="s">
        <v>100</v>
      </c>
      <c r="E106" s="5" t="s">
        <v>373</v>
      </c>
      <c r="F106" s="5" t="s">
        <v>522</v>
      </c>
      <c r="G106" s="2">
        <v>490.8</v>
      </c>
      <c r="H106" s="2">
        <v>563</v>
      </c>
      <c r="I106" s="2">
        <v>8</v>
      </c>
      <c r="J106" s="2">
        <f>K106-I106</f>
        <v>3</v>
      </c>
      <c r="K106" s="2">
        <v>11</v>
      </c>
      <c r="L106" s="12">
        <v>3918.49</v>
      </c>
      <c r="M106" s="7">
        <v>7.83</v>
      </c>
      <c r="N106" s="2" t="s">
        <v>228</v>
      </c>
      <c r="O106" s="2" t="s">
        <v>294</v>
      </c>
      <c r="P106" s="7" t="s">
        <v>345</v>
      </c>
      <c r="Q106" s="7"/>
    </row>
    <row r="107" spans="1:17" s="8" customFormat="1" ht="23.25">
      <c r="A107" s="6">
        <v>91</v>
      </c>
      <c r="B107" s="7" t="s">
        <v>90</v>
      </c>
      <c r="C107" s="7" t="s">
        <v>29</v>
      </c>
      <c r="D107" s="7" t="s">
        <v>100</v>
      </c>
      <c r="E107" s="5" t="s">
        <v>375</v>
      </c>
      <c r="F107" s="5" t="s">
        <v>523</v>
      </c>
      <c r="G107" s="2">
        <v>188.78</v>
      </c>
      <c r="H107" s="2">
        <v>384</v>
      </c>
      <c r="I107" s="2">
        <v>6</v>
      </c>
      <c r="J107" s="2">
        <f>K107-I107</f>
        <v>5</v>
      </c>
      <c r="K107" s="2">
        <v>11</v>
      </c>
      <c r="L107" s="12">
        <v>2386.1</v>
      </c>
      <c r="M107" s="7">
        <v>4.86</v>
      </c>
      <c r="N107" s="2" t="s">
        <v>210</v>
      </c>
      <c r="O107" s="2" t="s">
        <v>245</v>
      </c>
      <c r="P107" s="7" t="s">
        <v>345</v>
      </c>
      <c r="Q107" s="7"/>
    </row>
    <row r="108" spans="1:17" s="8" customFormat="1" ht="23.25">
      <c r="A108" s="6">
        <v>92</v>
      </c>
      <c r="B108" s="7" t="s">
        <v>90</v>
      </c>
      <c r="C108" s="7" t="s">
        <v>101</v>
      </c>
      <c r="D108" s="7" t="s">
        <v>100</v>
      </c>
      <c r="E108" s="5" t="s">
        <v>374</v>
      </c>
      <c r="F108" s="5" t="s">
        <v>524</v>
      </c>
      <c r="G108" s="2">
        <v>193.28</v>
      </c>
      <c r="H108" s="2">
        <v>233</v>
      </c>
      <c r="I108" s="2">
        <v>8</v>
      </c>
      <c r="J108" s="2">
        <f>K108-I108</f>
        <v>3</v>
      </c>
      <c r="K108" s="2">
        <v>11</v>
      </c>
      <c r="L108" s="2"/>
      <c r="M108" s="7"/>
      <c r="N108" s="2" t="s">
        <v>210</v>
      </c>
      <c r="O108" s="2" t="s">
        <v>309</v>
      </c>
      <c r="P108" s="7" t="s">
        <v>345</v>
      </c>
      <c r="Q108" s="7"/>
    </row>
    <row r="109" spans="1:17" s="8" customFormat="1" ht="23.25">
      <c r="A109" s="6">
        <v>93</v>
      </c>
      <c r="B109" s="7" t="s">
        <v>90</v>
      </c>
      <c r="C109" s="7" t="s">
        <v>74</v>
      </c>
      <c r="D109" s="7" t="s">
        <v>75</v>
      </c>
      <c r="E109" s="5" t="s">
        <v>351</v>
      </c>
      <c r="F109" s="5" t="s">
        <v>525</v>
      </c>
      <c r="G109" s="2">
        <v>255</v>
      </c>
      <c r="H109" s="2">
        <v>281</v>
      </c>
      <c r="I109" s="2">
        <v>5</v>
      </c>
      <c r="J109" s="2">
        <f>K109-I109</f>
        <v>6</v>
      </c>
      <c r="K109" s="2">
        <v>11</v>
      </c>
      <c r="L109" s="12">
        <v>559.92</v>
      </c>
      <c r="M109" s="7">
        <v>2.52</v>
      </c>
      <c r="N109" s="2" t="s">
        <v>210</v>
      </c>
      <c r="O109" s="2" t="s">
        <v>294</v>
      </c>
      <c r="P109" s="7" t="s">
        <v>345</v>
      </c>
      <c r="Q109" s="7"/>
    </row>
    <row r="110" spans="1:17" s="8" customFormat="1" ht="23.25">
      <c r="A110" s="6">
        <v>94</v>
      </c>
      <c r="B110" s="7" t="s">
        <v>90</v>
      </c>
      <c r="C110" s="7" t="s">
        <v>102</v>
      </c>
      <c r="D110" s="7" t="s">
        <v>100</v>
      </c>
      <c r="E110" s="5" t="s">
        <v>376</v>
      </c>
      <c r="F110" s="5" t="s">
        <v>526</v>
      </c>
      <c r="G110" s="2">
        <v>83.76</v>
      </c>
      <c r="H110" s="2">
        <v>194</v>
      </c>
      <c r="I110" s="2">
        <v>7</v>
      </c>
      <c r="J110" s="2">
        <f>K110-I110</f>
        <v>6</v>
      </c>
      <c r="K110" s="2">
        <v>13</v>
      </c>
      <c r="L110" s="12">
        <v>258.4</v>
      </c>
      <c r="M110" s="7">
        <v>0.47</v>
      </c>
      <c r="N110" s="2" t="s">
        <v>196</v>
      </c>
      <c r="O110" s="2" t="s">
        <v>310</v>
      </c>
      <c r="P110" s="7" t="s">
        <v>345</v>
      </c>
      <c r="Q110" s="7"/>
    </row>
    <row r="111" spans="1:17" s="8" customFormat="1" ht="23.25">
      <c r="A111" s="6">
        <v>95</v>
      </c>
      <c r="B111" s="7" t="s">
        <v>90</v>
      </c>
      <c r="C111" s="7" t="s">
        <v>76</v>
      </c>
      <c r="D111" s="7" t="s">
        <v>75</v>
      </c>
      <c r="E111" s="5" t="s">
        <v>352</v>
      </c>
      <c r="F111" s="5" t="s">
        <v>527</v>
      </c>
      <c r="G111" s="2">
        <v>196.9</v>
      </c>
      <c r="H111" s="2">
        <v>197</v>
      </c>
      <c r="I111" s="2">
        <v>6</v>
      </c>
      <c r="J111" s="2">
        <f>K111-I111</f>
        <v>9</v>
      </c>
      <c r="K111" s="2">
        <v>15</v>
      </c>
      <c r="L111" s="12">
        <v>1555.13</v>
      </c>
      <c r="M111" s="7">
        <v>2.83</v>
      </c>
      <c r="N111" s="2" t="s">
        <v>211</v>
      </c>
      <c r="O111" s="2"/>
      <c r="P111" s="7" t="s">
        <v>345</v>
      </c>
      <c r="Q111" s="7"/>
    </row>
    <row r="112" spans="1:17" s="8" customFormat="1" ht="23.25">
      <c r="A112" s="6">
        <v>96</v>
      </c>
      <c r="B112" s="7" t="s">
        <v>90</v>
      </c>
      <c r="C112" s="7" t="s">
        <v>103</v>
      </c>
      <c r="D112" s="7" t="s">
        <v>100</v>
      </c>
      <c r="E112" s="5" t="s">
        <v>352</v>
      </c>
      <c r="F112" s="5" t="s">
        <v>528</v>
      </c>
      <c r="G112" s="2">
        <v>42.36</v>
      </c>
      <c r="H112" s="2">
        <v>87</v>
      </c>
      <c r="I112" s="2">
        <v>6</v>
      </c>
      <c r="J112" s="2">
        <f>K112-I112</f>
        <v>7</v>
      </c>
      <c r="K112" s="2">
        <v>13</v>
      </c>
      <c r="L112" s="12">
        <v>85.06</v>
      </c>
      <c r="M112" s="7">
        <v>0.21</v>
      </c>
      <c r="N112" s="2" t="s">
        <v>229</v>
      </c>
      <c r="O112" s="2"/>
      <c r="P112" s="7" t="s">
        <v>345</v>
      </c>
      <c r="Q112" s="7"/>
    </row>
    <row r="113" spans="1:17" s="8" customFormat="1" ht="23.25">
      <c r="A113" s="6">
        <v>97</v>
      </c>
      <c r="B113" s="7" t="s">
        <v>90</v>
      </c>
      <c r="C113" s="7" t="s">
        <v>77</v>
      </c>
      <c r="D113" s="7" t="s">
        <v>75</v>
      </c>
      <c r="E113" s="5" t="s">
        <v>353</v>
      </c>
      <c r="F113" s="5" t="s">
        <v>529</v>
      </c>
      <c r="G113" s="12">
        <v>183.41</v>
      </c>
      <c r="H113" s="12">
        <v>194</v>
      </c>
      <c r="I113" s="2">
        <v>6</v>
      </c>
      <c r="J113" s="2">
        <f>K113-I113</f>
        <v>9</v>
      </c>
      <c r="K113" s="2">
        <v>15</v>
      </c>
      <c r="L113" s="12">
        <v>1194.64</v>
      </c>
      <c r="M113" s="7">
        <v>5.3</v>
      </c>
      <c r="N113" s="2" t="s">
        <v>212</v>
      </c>
      <c r="O113" s="2" t="s">
        <v>212</v>
      </c>
      <c r="P113" s="7" t="s">
        <v>345</v>
      </c>
      <c r="Q113" s="7"/>
    </row>
    <row r="114" spans="1:18" s="8" customFormat="1" ht="23.25">
      <c r="A114" s="6">
        <v>98</v>
      </c>
      <c r="B114" s="7" t="s">
        <v>90</v>
      </c>
      <c r="C114" s="7" t="s">
        <v>68</v>
      </c>
      <c r="D114" s="7" t="s">
        <v>69</v>
      </c>
      <c r="E114" s="5" t="s">
        <v>346</v>
      </c>
      <c r="F114" s="5" t="s">
        <v>530</v>
      </c>
      <c r="G114" s="2">
        <v>168.24</v>
      </c>
      <c r="H114" s="2">
        <v>239</v>
      </c>
      <c r="I114" s="2">
        <v>4</v>
      </c>
      <c r="J114" s="2">
        <f>K114-I114</f>
        <v>7</v>
      </c>
      <c r="K114" s="2">
        <v>11</v>
      </c>
      <c r="L114" s="12">
        <v>1714.85</v>
      </c>
      <c r="M114" s="7">
        <v>3.43</v>
      </c>
      <c r="N114" s="2" t="s">
        <v>208</v>
      </c>
      <c r="O114" s="2" t="s">
        <v>290</v>
      </c>
      <c r="P114" s="7" t="s">
        <v>345</v>
      </c>
      <c r="Q114" s="7"/>
      <c r="R114" s="11"/>
    </row>
    <row r="115" spans="1:17" s="8" customFormat="1" ht="23.25">
      <c r="A115" s="6">
        <v>99</v>
      </c>
      <c r="B115" s="7" t="s">
        <v>90</v>
      </c>
      <c r="C115" s="7" t="s">
        <v>70</v>
      </c>
      <c r="D115" s="7" t="s">
        <v>69</v>
      </c>
      <c r="E115" s="5" t="s">
        <v>347</v>
      </c>
      <c r="F115" s="5" t="s">
        <v>531</v>
      </c>
      <c r="G115" s="2">
        <v>130.03</v>
      </c>
      <c r="H115" s="2">
        <v>255</v>
      </c>
      <c r="I115" s="2">
        <v>5</v>
      </c>
      <c r="J115" s="2">
        <f>K115-I115</f>
        <v>6</v>
      </c>
      <c r="K115" s="2">
        <v>11</v>
      </c>
      <c r="L115" s="12">
        <v>1064.02</v>
      </c>
      <c r="M115" s="7">
        <v>2.12</v>
      </c>
      <c r="N115" s="2" t="s">
        <v>209</v>
      </c>
      <c r="O115" s="2" t="s">
        <v>291</v>
      </c>
      <c r="P115" s="7" t="s">
        <v>345</v>
      </c>
      <c r="Q115" s="7"/>
    </row>
    <row r="116" spans="1:17" s="8" customFormat="1" ht="23.25">
      <c r="A116" s="6">
        <v>100</v>
      </c>
      <c r="B116" s="7" t="s">
        <v>90</v>
      </c>
      <c r="C116" s="7" t="s">
        <v>72</v>
      </c>
      <c r="D116" s="7" t="s">
        <v>69</v>
      </c>
      <c r="E116" s="5" t="s">
        <v>349</v>
      </c>
      <c r="F116" s="5" t="s">
        <v>532</v>
      </c>
      <c r="G116" s="2">
        <v>168.35</v>
      </c>
      <c r="H116" s="2">
        <v>366</v>
      </c>
      <c r="I116" s="2">
        <v>5</v>
      </c>
      <c r="J116" s="2">
        <f>K116-I116</f>
        <v>6</v>
      </c>
      <c r="K116" s="2">
        <v>11</v>
      </c>
      <c r="L116" s="12">
        <v>1259.92</v>
      </c>
      <c r="M116" s="7">
        <v>1.76</v>
      </c>
      <c r="N116" s="2" t="s">
        <v>209</v>
      </c>
      <c r="O116" s="2" t="s">
        <v>293</v>
      </c>
      <c r="P116" s="7" t="s">
        <v>345</v>
      </c>
      <c r="Q116" s="7"/>
    </row>
    <row r="117" spans="1:17" s="8" customFormat="1" ht="23.25">
      <c r="A117" s="6">
        <v>101</v>
      </c>
      <c r="B117" s="7" t="s">
        <v>90</v>
      </c>
      <c r="C117" s="7" t="s">
        <v>71</v>
      </c>
      <c r="D117" s="7" t="s">
        <v>69</v>
      </c>
      <c r="E117" s="5" t="s">
        <v>348</v>
      </c>
      <c r="F117" s="5" t="s">
        <v>533</v>
      </c>
      <c r="G117" s="2">
        <v>134.32</v>
      </c>
      <c r="H117" s="2">
        <v>235</v>
      </c>
      <c r="I117" s="2">
        <v>5</v>
      </c>
      <c r="J117" s="2">
        <f>K117-I117</f>
        <v>6</v>
      </c>
      <c r="K117" s="2">
        <v>11</v>
      </c>
      <c r="L117" s="12">
        <v>1257.74</v>
      </c>
      <c r="M117" s="7">
        <v>2.51</v>
      </c>
      <c r="N117" s="2" t="s">
        <v>209</v>
      </c>
      <c r="O117" s="2" t="s">
        <v>292</v>
      </c>
      <c r="P117" s="7" t="s">
        <v>345</v>
      </c>
      <c r="Q117" s="7"/>
    </row>
    <row r="118" spans="1:17" s="8" customFormat="1" ht="23.25">
      <c r="A118" s="6">
        <v>102</v>
      </c>
      <c r="B118" s="7" t="s">
        <v>90</v>
      </c>
      <c r="C118" s="7" t="s">
        <v>73</v>
      </c>
      <c r="D118" s="7" t="s">
        <v>69</v>
      </c>
      <c r="E118" s="5" t="s">
        <v>350</v>
      </c>
      <c r="F118" s="5" t="s">
        <v>534</v>
      </c>
      <c r="G118" s="2">
        <v>396.21</v>
      </c>
      <c r="H118" s="2">
        <v>301</v>
      </c>
      <c r="I118" s="2">
        <v>6</v>
      </c>
      <c r="J118" s="2">
        <f>K118-I118</f>
        <v>5</v>
      </c>
      <c r="K118" s="2">
        <v>11</v>
      </c>
      <c r="L118" s="12">
        <v>2603.16</v>
      </c>
      <c r="M118" s="7">
        <v>5.2</v>
      </c>
      <c r="N118" s="2" t="s">
        <v>210</v>
      </c>
      <c r="O118" s="2" t="s">
        <v>245</v>
      </c>
      <c r="P118" s="7" t="s">
        <v>345</v>
      </c>
      <c r="Q118" s="7"/>
    </row>
    <row r="119" spans="1:17" s="8" customFormat="1" ht="23.25">
      <c r="A119" s="6">
        <v>103</v>
      </c>
      <c r="B119" s="7" t="s">
        <v>90</v>
      </c>
      <c r="C119" s="7" t="s">
        <v>441</v>
      </c>
      <c r="D119" s="7" t="s">
        <v>75</v>
      </c>
      <c r="E119" s="4"/>
      <c r="F119" s="5" t="s">
        <v>535</v>
      </c>
      <c r="G119" s="12">
        <v>346.1</v>
      </c>
      <c r="H119" s="12">
        <v>669</v>
      </c>
      <c r="I119" s="2"/>
      <c r="J119" s="2"/>
      <c r="K119" s="2"/>
      <c r="L119" s="12">
        <v>838.87</v>
      </c>
      <c r="M119" s="7">
        <v>1.1</v>
      </c>
      <c r="N119" s="2" t="s">
        <v>245</v>
      </c>
      <c r="O119" s="2"/>
      <c r="P119" s="7"/>
      <c r="Q119" s="7"/>
    </row>
    <row r="120" spans="1:17" s="8" customFormat="1" ht="23.25">
      <c r="A120" s="6">
        <v>104</v>
      </c>
      <c r="B120" s="7" t="s">
        <v>190</v>
      </c>
      <c r="C120" s="7" t="s">
        <v>76</v>
      </c>
      <c r="D120" s="7" t="s">
        <v>146</v>
      </c>
      <c r="E120" s="5" t="s">
        <v>405</v>
      </c>
      <c r="F120" s="5" t="s">
        <v>507</v>
      </c>
      <c r="G120" s="12">
        <v>205.52</v>
      </c>
      <c r="H120" s="12">
        <v>590</v>
      </c>
      <c r="I120" s="12">
        <v>4</v>
      </c>
      <c r="J120" s="12">
        <v>13</v>
      </c>
      <c r="K120" s="12">
        <v>17</v>
      </c>
      <c r="L120" s="12">
        <v>775</v>
      </c>
      <c r="M120" s="7">
        <v>0.64</v>
      </c>
      <c r="N120" s="2" t="s">
        <v>255</v>
      </c>
      <c r="O120" s="2" t="s">
        <v>443</v>
      </c>
      <c r="P120" s="7" t="s">
        <v>345</v>
      </c>
      <c r="Q120" s="7"/>
    </row>
    <row r="121" spans="1:17" s="8" customFormat="1" ht="23.25">
      <c r="A121" s="6">
        <v>105</v>
      </c>
      <c r="B121" s="7" t="s">
        <v>190</v>
      </c>
      <c r="C121" s="7" t="s">
        <v>147</v>
      </c>
      <c r="D121" s="7" t="s">
        <v>146</v>
      </c>
      <c r="E121" s="5" t="s">
        <v>406</v>
      </c>
      <c r="F121" s="5" t="s">
        <v>508</v>
      </c>
      <c r="G121" s="2">
        <v>289.7</v>
      </c>
      <c r="H121" s="2">
        <v>676</v>
      </c>
      <c r="I121" s="2">
        <v>3</v>
      </c>
      <c r="J121" s="2">
        <f>K121-I121</f>
        <v>14</v>
      </c>
      <c r="K121" s="2">
        <v>17</v>
      </c>
      <c r="L121" s="12">
        <v>525.68</v>
      </c>
      <c r="M121" s="7">
        <v>2.14</v>
      </c>
      <c r="N121" s="2" t="s">
        <v>196</v>
      </c>
      <c r="O121" s="2" t="s">
        <v>323</v>
      </c>
      <c r="P121" s="7" t="s">
        <v>345</v>
      </c>
      <c r="Q121" s="7"/>
    </row>
    <row r="122" spans="1:17" s="8" customFormat="1" ht="23.25">
      <c r="A122" s="6">
        <v>106</v>
      </c>
      <c r="B122" s="7" t="s">
        <v>190</v>
      </c>
      <c r="C122" s="7" t="s">
        <v>135</v>
      </c>
      <c r="D122" s="7" t="s">
        <v>143</v>
      </c>
      <c r="E122" s="5" t="s">
        <v>401</v>
      </c>
      <c r="F122" s="5" t="s">
        <v>509</v>
      </c>
      <c r="G122" s="2">
        <v>226.56</v>
      </c>
      <c r="H122" s="2">
        <v>302</v>
      </c>
      <c r="I122" s="2">
        <v>4</v>
      </c>
      <c r="J122" s="2">
        <f>K122-I122</f>
        <v>13</v>
      </c>
      <c r="K122" s="2">
        <v>17</v>
      </c>
      <c r="L122" s="2"/>
      <c r="M122" s="7"/>
      <c r="N122" s="2" t="s">
        <v>253</v>
      </c>
      <c r="O122" s="2" t="s">
        <v>323</v>
      </c>
      <c r="P122" s="7" t="s">
        <v>345</v>
      </c>
      <c r="Q122" s="7"/>
    </row>
    <row r="123" spans="1:17" s="8" customFormat="1" ht="23.25">
      <c r="A123" s="6">
        <v>107</v>
      </c>
      <c r="B123" s="7" t="s">
        <v>190</v>
      </c>
      <c r="C123" s="7" t="s">
        <v>144</v>
      </c>
      <c r="D123" s="7" t="s">
        <v>143</v>
      </c>
      <c r="E123" s="5" t="s">
        <v>402</v>
      </c>
      <c r="F123" s="5" t="s">
        <v>510</v>
      </c>
      <c r="G123" s="2">
        <v>489</v>
      </c>
      <c r="H123" s="2">
        <v>663</v>
      </c>
      <c r="I123" s="2">
        <v>8</v>
      </c>
      <c r="J123" s="2">
        <f>K123-I123</f>
        <v>11</v>
      </c>
      <c r="K123" s="2">
        <v>19</v>
      </c>
      <c r="L123" s="12">
        <v>516.88</v>
      </c>
      <c r="M123" s="7">
        <v>0.42</v>
      </c>
      <c r="N123" s="2" t="s">
        <v>253</v>
      </c>
      <c r="O123" s="2" t="s">
        <v>324</v>
      </c>
      <c r="P123" s="7" t="s">
        <v>345</v>
      </c>
      <c r="Q123" s="7"/>
    </row>
    <row r="124" spans="1:17" s="8" customFormat="1" ht="23.25">
      <c r="A124" s="6">
        <v>108</v>
      </c>
      <c r="B124" s="7" t="s">
        <v>190</v>
      </c>
      <c r="C124" s="7" t="s">
        <v>141</v>
      </c>
      <c r="D124" s="7" t="s">
        <v>140</v>
      </c>
      <c r="E124" s="5" t="s">
        <v>399</v>
      </c>
      <c r="F124" s="5" t="s">
        <v>511</v>
      </c>
      <c r="G124" s="2">
        <v>488.64</v>
      </c>
      <c r="H124" s="2">
        <v>455</v>
      </c>
      <c r="I124" s="2">
        <v>5</v>
      </c>
      <c r="J124" s="2">
        <f>K124-I124</f>
        <v>6</v>
      </c>
      <c r="K124" s="2">
        <v>11</v>
      </c>
      <c r="L124" s="12">
        <v>557.29</v>
      </c>
      <c r="M124" s="7">
        <v>5.03</v>
      </c>
      <c r="N124" s="2" t="s">
        <v>252</v>
      </c>
      <c r="O124" s="2" t="s">
        <v>284</v>
      </c>
      <c r="P124" s="7" t="s">
        <v>345</v>
      </c>
      <c r="Q124" s="7"/>
    </row>
    <row r="125" spans="1:17" s="8" customFormat="1" ht="23.25">
      <c r="A125" s="6">
        <v>109</v>
      </c>
      <c r="B125" s="7" t="s">
        <v>190</v>
      </c>
      <c r="C125" s="7" t="s">
        <v>102</v>
      </c>
      <c r="D125" s="7" t="s">
        <v>140</v>
      </c>
      <c r="E125" s="5" t="s">
        <v>398</v>
      </c>
      <c r="F125" s="5" t="s">
        <v>512</v>
      </c>
      <c r="G125" s="2">
        <v>83.76</v>
      </c>
      <c r="H125" s="2">
        <v>194</v>
      </c>
      <c r="I125" s="2">
        <v>4</v>
      </c>
      <c r="J125" s="2">
        <f>K125-I125</f>
        <v>15</v>
      </c>
      <c r="K125" s="2">
        <v>19</v>
      </c>
      <c r="L125" s="2"/>
      <c r="M125" s="7"/>
      <c r="N125" s="2" t="s">
        <v>251</v>
      </c>
      <c r="O125" s="2" t="s">
        <v>310</v>
      </c>
      <c r="P125" s="7" t="s">
        <v>345</v>
      </c>
      <c r="Q125" s="7"/>
    </row>
    <row r="126" spans="1:17" s="8" customFormat="1" ht="23.25">
      <c r="A126" s="6">
        <v>110</v>
      </c>
      <c r="B126" s="7" t="s">
        <v>190</v>
      </c>
      <c r="C126" s="7" t="s">
        <v>142</v>
      </c>
      <c r="D126" s="7" t="s">
        <v>140</v>
      </c>
      <c r="E126" s="5" t="s">
        <v>400</v>
      </c>
      <c r="F126" s="5" t="s">
        <v>513</v>
      </c>
      <c r="G126" s="2">
        <v>196.3</v>
      </c>
      <c r="H126" s="2">
        <v>311</v>
      </c>
      <c r="I126" s="2">
        <v>4</v>
      </c>
      <c r="J126" s="2">
        <f>K126-I126</f>
        <v>9</v>
      </c>
      <c r="K126" s="2">
        <v>13</v>
      </c>
      <c r="L126" s="12">
        <v>719</v>
      </c>
      <c r="M126" s="7"/>
      <c r="N126" s="2" t="s">
        <v>194</v>
      </c>
      <c r="O126" s="2" t="s">
        <v>323</v>
      </c>
      <c r="P126" s="7" t="s">
        <v>345</v>
      </c>
      <c r="Q126" s="7"/>
    </row>
    <row r="127" spans="1:17" s="8" customFormat="1" ht="23.25">
      <c r="A127" s="6">
        <v>111</v>
      </c>
      <c r="B127" s="7" t="s">
        <v>190</v>
      </c>
      <c r="C127" s="7" t="s">
        <v>133</v>
      </c>
      <c r="D127" s="7" t="s">
        <v>134</v>
      </c>
      <c r="E127" s="5" t="s">
        <v>393</v>
      </c>
      <c r="F127" s="5" t="s">
        <v>514</v>
      </c>
      <c r="G127" s="2">
        <v>313.5</v>
      </c>
      <c r="H127" s="2">
        <v>232</v>
      </c>
      <c r="I127" s="2">
        <v>3</v>
      </c>
      <c r="J127" s="2">
        <f>K127-I127</f>
        <v>8</v>
      </c>
      <c r="K127" s="2">
        <v>11</v>
      </c>
      <c r="L127" s="2"/>
      <c r="M127" s="7"/>
      <c r="N127" s="2" t="s">
        <v>246</v>
      </c>
      <c r="O127" s="2" t="s">
        <v>321</v>
      </c>
      <c r="P127" s="7" t="s">
        <v>345</v>
      </c>
      <c r="Q127" s="7"/>
    </row>
    <row r="128" spans="1:17" s="8" customFormat="1" ht="23.25">
      <c r="A128" s="6">
        <v>112</v>
      </c>
      <c r="B128" s="7" t="s">
        <v>190</v>
      </c>
      <c r="C128" s="7" t="s">
        <v>136</v>
      </c>
      <c r="D128" s="7" t="s">
        <v>137</v>
      </c>
      <c r="E128" s="5" t="s">
        <v>394</v>
      </c>
      <c r="F128" s="5" t="s">
        <v>515</v>
      </c>
      <c r="G128" s="2">
        <v>157.6</v>
      </c>
      <c r="H128" s="2">
        <v>198</v>
      </c>
      <c r="I128" s="2">
        <v>6</v>
      </c>
      <c r="J128" s="2">
        <f>K128-I128</f>
        <v>5</v>
      </c>
      <c r="K128" s="2">
        <v>11</v>
      </c>
      <c r="L128" s="12">
        <v>843.6</v>
      </c>
      <c r="M128" s="7">
        <v>0.7</v>
      </c>
      <c r="N128" s="2" t="s">
        <v>248</v>
      </c>
      <c r="O128" s="2" t="s">
        <v>323</v>
      </c>
      <c r="P128" s="7" t="s">
        <v>345</v>
      </c>
      <c r="Q128" s="7"/>
    </row>
    <row r="129" spans="1:17" s="8" customFormat="1" ht="23.25">
      <c r="A129" s="6">
        <v>113</v>
      </c>
      <c r="B129" s="7" t="s">
        <v>190</v>
      </c>
      <c r="C129" s="7" t="s">
        <v>138</v>
      </c>
      <c r="D129" s="7" t="s">
        <v>137</v>
      </c>
      <c r="E129" s="5" t="s">
        <v>395</v>
      </c>
      <c r="F129" s="5" t="s">
        <v>516</v>
      </c>
      <c r="G129" s="2">
        <v>115.21</v>
      </c>
      <c r="H129" s="2">
        <v>235</v>
      </c>
      <c r="I129" s="2">
        <v>7</v>
      </c>
      <c r="J129" s="2">
        <f>K129-I129</f>
        <v>8</v>
      </c>
      <c r="K129" s="2">
        <v>15</v>
      </c>
      <c r="L129" s="12">
        <v>1321.7</v>
      </c>
      <c r="M129" s="7">
        <v>1.41</v>
      </c>
      <c r="N129" s="2" t="s">
        <v>249</v>
      </c>
      <c r="O129" s="2" t="s">
        <v>323</v>
      </c>
      <c r="P129" s="7" t="s">
        <v>345</v>
      </c>
      <c r="Q129" s="7"/>
    </row>
    <row r="130" spans="1:17" s="8" customFormat="1" ht="23.25">
      <c r="A130" s="6">
        <v>114</v>
      </c>
      <c r="B130" s="7" t="s">
        <v>190</v>
      </c>
      <c r="C130" s="7" t="s">
        <v>126</v>
      </c>
      <c r="D130" s="7" t="s">
        <v>137</v>
      </c>
      <c r="E130" s="5" t="s">
        <v>397</v>
      </c>
      <c r="F130" s="5" t="s">
        <v>517</v>
      </c>
      <c r="G130" s="2">
        <v>271.2</v>
      </c>
      <c r="H130" s="2">
        <v>287</v>
      </c>
      <c r="I130" s="2">
        <v>5</v>
      </c>
      <c r="J130" s="2">
        <f>K130-I130</f>
        <v>6</v>
      </c>
      <c r="K130" s="2">
        <v>11</v>
      </c>
      <c r="L130" s="12">
        <v>736.08</v>
      </c>
      <c r="M130" s="7">
        <v>0.79</v>
      </c>
      <c r="N130" s="2" t="s">
        <v>249</v>
      </c>
      <c r="O130" s="2" t="s">
        <v>323</v>
      </c>
      <c r="P130" s="7" t="s">
        <v>345</v>
      </c>
      <c r="Q130" s="7"/>
    </row>
    <row r="131" spans="1:17" s="8" customFormat="1" ht="23.25">
      <c r="A131" s="6">
        <v>115</v>
      </c>
      <c r="B131" s="7" t="s">
        <v>190</v>
      </c>
      <c r="C131" s="7" t="s">
        <v>41</v>
      </c>
      <c r="D131" s="7" t="s">
        <v>145</v>
      </c>
      <c r="E131" s="5" t="s">
        <v>404</v>
      </c>
      <c r="F131" s="5" t="s">
        <v>518</v>
      </c>
      <c r="G131" s="2">
        <v>238.3</v>
      </c>
      <c r="H131" s="2">
        <v>552</v>
      </c>
      <c r="I131" s="2">
        <v>4</v>
      </c>
      <c r="J131" s="2">
        <f>K131-I131</f>
        <v>9</v>
      </c>
      <c r="K131" s="2">
        <v>13</v>
      </c>
      <c r="L131" s="12">
        <v>1988.48</v>
      </c>
      <c r="M131" s="7">
        <v>0.64</v>
      </c>
      <c r="N131" s="2" t="s">
        <v>249</v>
      </c>
      <c r="O131" s="2" t="s">
        <v>323</v>
      </c>
      <c r="P131" s="7" t="s">
        <v>345</v>
      </c>
      <c r="Q131" s="7"/>
    </row>
    <row r="132" spans="1:17" s="8" customFormat="1" ht="23.25">
      <c r="A132" s="6">
        <v>116</v>
      </c>
      <c r="B132" s="7" t="s">
        <v>190</v>
      </c>
      <c r="C132" s="7" t="s">
        <v>139</v>
      </c>
      <c r="D132" s="7" t="s">
        <v>137</v>
      </c>
      <c r="E132" s="5" t="s">
        <v>396</v>
      </c>
      <c r="F132" s="5" t="s">
        <v>519</v>
      </c>
      <c r="G132" s="2">
        <v>199.81</v>
      </c>
      <c r="H132" s="2">
        <v>453</v>
      </c>
      <c r="I132" s="2">
        <v>3</v>
      </c>
      <c r="J132" s="2">
        <f>K132-I132</f>
        <v>20</v>
      </c>
      <c r="K132" s="2">
        <v>23</v>
      </c>
      <c r="L132" s="12">
        <v>3372.32</v>
      </c>
      <c r="M132" s="7">
        <v>3.94</v>
      </c>
      <c r="N132" s="2" t="s">
        <v>250</v>
      </c>
      <c r="O132" s="2"/>
      <c r="P132" s="7" t="s">
        <v>345</v>
      </c>
      <c r="Q132" s="7"/>
    </row>
    <row r="133" spans="1:17" s="8" customFormat="1" ht="23.25">
      <c r="A133" s="6">
        <v>117</v>
      </c>
      <c r="B133" s="7" t="s">
        <v>190</v>
      </c>
      <c r="C133" s="7" t="s">
        <v>437</v>
      </c>
      <c r="D133" s="7" t="s">
        <v>145</v>
      </c>
      <c r="E133" s="5" t="s">
        <v>403</v>
      </c>
      <c r="F133" s="5" t="s">
        <v>520</v>
      </c>
      <c r="G133" s="2">
        <v>150.4</v>
      </c>
      <c r="H133" s="2">
        <v>352</v>
      </c>
      <c r="I133" s="2">
        <v>5</v>
      </c>
      <c r="J133" s="2">
        <f>K133-I133</f>
        <v>8</v>
      </c>
      <c r="K133" s="2">
        <v>13</v>
      </c>
      <c r="L133" s="12">
        <v>2787.9</v>
      </c>
      <c r="M133" s="7">
        <v>2.75</v>
      </c>
      <c r="N133" s="2" t="s">
        <v>254</v>
      </c>
      <c r="O133" s="2" t="s">
        <v>322</v>
      </c>
      <c r="P133" s="7" t="s">
        <v>345</v>
      </c>
      <c r="Q133" s="7"/>
    </row>
    <row r="134" spans="1:17" s="8" customFormat="1" ht="23.25">
      <c r="A134" s="6">
        <v>118</v>
      </c>
      <c r="B134" s="7" t="s">
        <v>190</v>
      </c>
      <c r="C134" s="7" t="s">
        <v>135</v>
      </c>
      <c r="D134" s="7" t="s">
        <v>134</v>
      </c>
      <c r="E134" s="5"/>
      <c r="F134" s="5" t="s">
        <v>521</v>
      </c>
      <c r="G134" s="2">
        <v>165.9</v>
      </c>
      <c r="H134" s="2">
        <v>117</v>
      </c>
      <c r="I134" s="2">
        <v>4</v>
      </c>
      <c r="J134" s="2">
        <f>K134-I134</f>
        <v>13</v>
      </c>
      <c r="K134" s="2">
        <v>17</v>
      </c>
      <c r="L134" s="12">
        <v>5844.48</v>
      </c>
      <c r="M134" s="7"/>
      <c r="N134" s="2" t="s">
        <v>247</v>
      </c>
      <c r="O134" s="2" t="s">
        <v>322</v>
      </c>
      <c r="P134" s="7" t="s">
        <v>345</v>
      </c>
      <c r="Q134" s="7"/>
    </row>
    <row r="135" spans="7:13" s="19" customFormat="1" ht="23.25">
      <c r="G135" s="20">
        <f>SUM(G37:G104)</f>
        <v>11612.960000000005</v>
      </c>
      <c r="H135" s="20">
        <f>SUM(H37:H104)</f>
        <v>14783</v>
      </c>
      <c r="I135" s="20">
        <f>SUM(I37:I104)</f>
        <v>416</v>
      </c>
      <c r="J135" s="20">
        <f>SUM(J37:J104)</f>
        <v>376</v>
      </c>
      <c r="K135" s="20">
        <f>SUM(K37:K104)</f>
        <v>792</v>
      </c>
      <c r="M135" s="19">
        <f>SUM(M37:M134)</f>
        <v>171.0399999999999</v>
      </c>
    </row>
    <row r="136" spans="2:3" s="27" customFormat="1" ht="19.5">
      <c r="B136" s="27" t="s">
        <v>498</v>
      </c>
      <c r="C136" s="28" t="s">
        <v>499</v>
      </c>
    </row>
    <row r="137" spans="2:3" s="21" customFormat="1" ht="19.5">
      <c r="B137" s="21" t="s">
        <v>22</v>
      </c>
      <c r="C137" s="22">
        <v>22</v>
      </c>
    </row>
    <row r="138" spans="2:3" s="23" customFormat="1" ht="19.5">
      <c r="B138" s="23" t="s">
        <v>187</v>
      </c>
      <c r="C138" s="24">
        <v>19</v>
      </c>
    </row>
    <row r="139" spans="2:3" s="23" customFormat="1" ht="19.5">
      <c r="B139" s="23" t="s">
        <v>90</v>
      </c>
      <c r="C139" s="23">
        <v>14</v>
      </c>
    </row>
    <row r="140" spans="2:3" s="23" customFormat="1" ht="19.5">
      <c r="B140" s="23" t="s">
        <v>190</v>
      </c>
      <c r="C140" s="23">
        <v>15</v>
      </c>
    </row>
    <row r="141" spans="2:3" s="23" customFormat="1" ht="19.5">
      <c r="B141" s="23" t="s">
        <v>188</v>
      </c>
      <c r="C141" s="23">
        <v>20</v>
      </c>
    </row>
    <row r="142" spans="2:6" s="23" customFormat="1" ht="19.5">
      <c r="B142" s="23" t="s">
        <v>189</v>
      </c>
      <c r="C142" s="23">
        <v>28</v>
      </c>
      <c r="E142" s="23">
        <v>343.1</v>
      </c>
      <c r="F142" s="23">
        <v>343.1</v>
      </c>
    </row>
    <row r="143" s="23" customFormat="1" ht="19.5">
      <c r="C143" s="24">
        <f>SUM(C137:C142)</f>
        <v>118</v>
      </c>
    </row>
    <row r="144" s="29" customFormat="1" ht="23.25"/>
    <row r="145" s="29" customFormat="1" ht="23.2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</sheetData>
  <sheetProtection/>
  <mergeCells count="14">
    <mergeCell ref="N15:N16"/>
    <mergeCell ref="O15:O16"/>
    <mergeCell ref="B15:B16"/>
    <mergeCell ref="L15:M15"/>
    <mergeCell ref="P15:P16"/>
    <mergeCell ref="Q15:Q16"/>
    <mergeCell ref="I15:K15"/>
    <mergeCell ref="A15:A16"/>
    <mergeCell ref="C15:C16"/>
    <mergeCell ref="F15:F16"/>
    <mergeCell ref="G15:G16"/>
    <mergeCell ref="H15:H16"/>
    <mergeCell ref="D15:D16"/>
    <mergeCell ref="E15:E16"/>
  </mergeCells>
  <printOptions/>
  <pageMargins left="0.2" right="0.2" top="0.75" bottom="0.75" header="0.3" footer="0.3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2020-06-16T06:21:27Z</dcterms:modified>
  <cp:category/>
  <cp:version/>
  <cp:contentType/>
  <cp:contentStatus/>
</cp:coreProperties>
</file>